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judyt\Downloads\"/>
    </mc:Choice>
  </mc:AlternateContent>
  <xr:revisionPtr revIDLastSave="0" documentId="13_ncr:1_{217866A1-633F-409F-93A5-D495410E7B29}" xr6:coauthVersionLast="47" xr6:coauthVersionMax="47" xr10:uidLastSave="{00000000-0000-0000-0000-000000000000}"/>
  <bookViews>
    <workbookView xWindow="-110" yWindow="-110" windowWidth="19420" windowHeight="11500" xr2:uid="{00000000-000D-0000-FFFF-FFFF00000000}"/>
  </bookViews>
  <sheets>
    <sheet name="Debt Information" sheetId="21" r:id="rId1"/>
    <sheet name="Trade Mix &amp; Top 10 Tenants" sheetId="25" r:id="rId2"/>
    <sheet name="Property performance" sheetId="38" r:id="rId3"/>
    <sheet name="Property occupancy" sheetId="37" r:id="rId4"/>
    <sheet name="Distributions and NAV" sheetId="30" r:id="rId5"/>
  </sheets>
  <definedNames>
    <definedName name="_xlnm._FilterDatabase" localSheetId="0" hidden="1">'Debt Information'!$B$11:$C$14</definedName>
    <definedName name="_xlnm._FilterDatabase" localSheetId="4" hidden="1">'Distributions and NAV'!#REF!</definedName>
    <definedName name="_xlnm._FilterDatabase" localSheetId="1" hidden="1">'Trade Mix &amp; Top 10 Tenants'!#REF!</definedName>
    <definedName name="_xlnm.Print_Area" localSheetId="0">'Debt Information'!$A$1:$H$39</definedName>
    <definedName name="_xlnm.Print_Area" localSheetId="4">'Distributions and NAV'!$C$1:$K$20</definedName>
    <definedName name="_xlnm.Print_Area" localSheetId="1">'Trade Mix &amp; Top 10 Tenants'!#REF!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25" l="1"/>
  <c r="M18" i="25"/>
  <c r="C18" i="21"/>
  <c r="D17" i="21" s="1"/>
  <c r="H24" i="30"/>
  <c r="H23" i="30"/>
  <c r="H22" i="30"/>
  <c r="D13" i="21" l="1"/>
  <c r="D12" i="21"/>
  <c r="D16" i="21"/>
  <c r="D15" i="21"/>
  <c r="D14" i="21"/>
  <c r="D18" i="21"/>
  <c r="H21" i="30"/>
  <c r="H20" i="30" l="1"/>
  <c r="H19" i="30" l="1"/>
  <c r="H18" i="30" l="1"/>
  <c r="H17" i="30"/>
  <c r="H16" i="30"/>
  <c r="H14" i="30"/>
  <c r="H15" i="30"/>
  <c r="H13" i="30"/>
  <c r="H12" i="30"/>
  <c r="H11" i="30"/>
  <c r="H10" i="30"/>
  <c r="H9" i="30"/>
  <c r="H8" i="30"/>
  <c r="H7"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Chen Fung Leng</author>
  </authors>
  <commentList>
    <comment ref="B6" authorId="0" shapeId="0" xr:uid="{EF222200-27F8-45D7-8BC4-B3DB6E2B8119}">
      <text>
        <r>
          <rPr>
            <sz val="9"/>
            <color indexed="81"/>
            <rFont val="Tahoma"/>
            <charset val="1"/>
          </rPr>
          <t xml:space="preserve">Calculated by dividing the trailing 12 months earnings before interest, tax, depreciation and amortisation (excluding effects of any fair value changes of derivatives and investment properties, and foreign exchange translation), by the trailing 12  months interest expense and borrowing-related fees as defined in the Code on Collective Investment Schemes issued by the MAS.  As the Group has not issued any hybrid securities, adjusted ICR is identical to the ICR of the Group.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Chen Fung Leng</author>
  </authors>
  <commentList>
    <comment ref="I2" authorId="0" shapeId="0" xr:uid="{201C177E-E21E-4A69-9A81-93EB3E5B9B61}">
      <text>
        <r>
          <rPr>
            <b/>
            <sz val="9"/>
            <color indexed="81"/>
            <rFont val="Tahoma"/>
            <family val="2"/>
          </rPr>
          <t>Chen Fung Leng:</t>
        </r>
        <r>
          <rPr>
            <sz val="9"/>
            <color indexed="81"/>
            <rFont val="Tahoma"/>
            <family val="2"/>
          </rPr>
          <t xml:space="preserve">
1. Excludes Tampines 1 due to ongoing AEI works.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Chen Fung Leng</author>
  </authors>
  <commentList>
    <comment ref="F13" authorId="0" shapeId="0" xr:uid="{C4A059D7-A49F-4C04-934C-10162B5943C8}">
      <text>
        <r>
          <rPr>
            <sz val="9"/>
            <color indexed="81"/>
            <rFont val="Tahoma"/>
            <family val="2"/>
          </rPr>
          <t xml:space="preserve">
NEX's revenue and NPI for the period of 7 February 2023 to 30 September 2023 on 100% basis</t>
        </r>
      </text>
    </comment>
    <comment ref="F26" authorId="0" shapeId="0" xr:uid="{8FA36938-3463-4C1D-AFB3-EE46EB02461C}">
      <text>
        <r>
          <rPr>
            <sz val="9"/>
            <color indexed="81"/>
            <rFont val="Tahoma"/>
            <family val="2"/>
          </rPr>
          <t xml:space="preserve">
NEX's revenue and NPI for the period of 7 February 2023 to 30 September 2023 on 100% basis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Chen Fung Leng</author>
  </authors>
  <commentList>
    <comment ref="D21" authorId="0" shapeId="0" xr:uid="{DC312E0B-EEE1-4A0B-B4DF-0E02FEA904CE}">
      <text>
        <r>
          <rPr>
            <sz val="9"/>
            <color indexed="81"/>
            <rFont val="Tahoma"/>
            <family val="2"/>
          </rPr>
          <t>Included the 0.132 cents DPU for period 1 to 6 October 2020 accrued prior to the issuance of new FCT units on 7 October 2020 pursuant to the equity fund raising announced on 28 September 2020. It was paid to Unitholders on 4 December 2020</t>
        </r>
        <r>
          <rPr>
            <b/>
            <sz val="9"/>
            <color indexed="81"/>
            <rFont val="Tahoma"/>
            <family val="2"/>
          </rPr>
          <t xml:space="preserve">
</t>
        </r>
      </text>
    </comment>
  </commentList>
</comments>
</file>

<file path=xl/sharedStrings.xml><?xml version="1.0" encoding="utf-8"?>
<sst xmlns="http://schemas.openxmlformats.org/spreadsheetml/2006/main" count="266" uniqueCount="165">
  <si>
    <t>Average debt maturity (years)</t>
  </si>
  <si>
    <t>Moody's rating</t>
  </si>
  <si>
    <t>Baa2</t>
  </si>
  <si>
    <t>Outlook: Stable</t>
  </si>
  <si>
    <t>Interest cover ratio / Adjusted ICR (times)</t>
  </si>
  <si>
    <t>Aggregate leverage*</t>
  </si>
  <si>
    <t>All figures in S$ millions</t>
  </si>
  <si>
    <t>Financial Year (FY)</t>
  </si>
  <si>
    <t>Total for the FY</t>
  </si>
  <si>
    <t>As % of total debt</t>
  </si>
  <si>
    <t>Total</t>
  </si>
  <si>
    <t xml:space="preserve">* In accordance with the Property Funds Appendix, FCT’s proportionate share of its joint ventures’ borrowings and total assets (being 50.0% of SST which holds Waterway Point and 50.0% of GRPL which holds NEX) are included when computing the aggregate leverage. </t>
  </si>
  <si>
    <t>Total may not add up due to rounding differences.</t>
  </si>
  <si>
    <t>Period</t>
  </si>
  <si>
    <t>End of period</t>
  </si>
  <si>
    <t>Aggregate leverage @ end of period</t>
  </si>
  <si>
    <t>Cost of borrowings (all-in)</t>
  </si>
  <si>
    <t>Interest Cover (times)</t>
  </si>
  <si>
    <t>% Debt on fixed rate</t>
  </si>
  <si>
    <t>2H24</t>
  </si>
  <si>
    <t>1H24</t>
  </si>
  <si>
    <t>2H23</t>
  </si>
  <si>
    <t>1H23</t>
  </si>
  <si>
    <t>2H22</t>
  </si>
  <si>
    <t>1H22</t>
  </si>
  <si>
    <t>2H21</t>
  </si>
  <si>
    <t>1H21</t>
  </si>
  <si>
    <t>2H20</t>
  </si>
  <si>
    <t>2Q20</t>
  </si>
  <si>
    <t>1Q20</t>
  </si>
  <si>
    <t>4Q19</t>
  </si>
  <si>
    <t>3Q19</t>
  </si>
  <si>
    <t>2Q19</t>
  </si>
  <si>
    <t>1Q19</t>
  </si>
  <si>
    <t>Portfolio Trade Mix</t>
  </si>
  <si>
    <t>Portfolio Trade Mix by % of Net Lettable Area</t>
  </si>
  <si>
    <t>31/12/2020</t>
  </si>
  <si>
    <t>31/3/2021</t>
  </si>
  <si>
    <t>Food &amp; Beverage</t>
  </si>
  <si>
    <t>Beauty &amp; Healthcare</t>
  </si>
  <si>
    <t>Fashion &amp; Accessories</t>
  </si>
  <si>
    <t>Sundry &amp; Services</t>
  </si>
  <si>
    <t>Supermarket &amp; Grocers</t>
  </si>
  <si>
    <t>Homeware &amp; Furnishing</t>
  </si>
  <si>
    <t>Information &amp; Technology</t>
  </si>
  <si>
    <t>Leisure &amp; Entertainment</t>
  </si>
  <si>
    <t>Books, Music, Arts &amp; Craft, Hobbies</t>
  </si>
  <si>
    <t>Electrical &amp; Electronics</t>
  </si>
  <si>
    <t>Education</t>
  </si>
  <si>
    <t>Jewellery &amp; Watches</t>
  </si>
  <si>
    <t>Sports Apparel &amp; Equipment</t>
  </si>
  <si>
    <t>Department Store</t>
  </si>
  <si>
    <t>Vacant</t>
  </si>
  <si>
    <t>FCT Retail Portfolio</t>
  </si>
  <si>
    <t>Note: Retail portfolio from 31/3/2023 onwards includes NEX</t>
  </si>
  <si>
    <t>Portfolio Trade Mix by % of Gross Rental Income</t>
  </si>
  <si>
    <t>No.</t>
  </si>
  <si>
    <t>Tenants</t>
  </si>
  <si>
    <t>As % of total GRI</t>
  </si>
  <si>
    <t>As % of total NLA</t>
  </si>
  <si>
    <r>
      <t>NTUC Fairprice</t>
    </r>
    <r>
      <rPr>
        <vertAlign val="superscript"/>
        <sz val="10"/>
        <color rgb="FF000000"/>
        <rFont val="Arial"/>
        <family val="2"/>
      </rPr>
      <t>1</t>
    </r>
  </si>
  <si>
    <r>
      <t>Breadtalk Group</t>
    </r>
    <r>
      <rPr>
        <vertAlign val="superscript"/>
        <sz val="10"/>
        <color rgb="FF000000"/>
        <rFont val="Arial"/>
      </rPr>
      <t>2</t>
    </r>
  </si>
  <si>
    <r>
      <t>Dairy Farm Group</t>
    </r>
    <r>
      <rPr>
        <vertAlign val="superscript"/>
        <sz val="10"/>
        <color rgb="FF000000"/>
        <rFont val="Arial"/>
      </rPr>
      <t>3</t>
    </r>
  </si>
  <si>
    <t>Courts (Singapore) Pte. Ltd.</t>
  </si>
  <si>
    <r>
      <t>Metro (Private) Limited</t>
    </r>
    <r>
      <rPr>
        <vertAlign val="superscript"/>
        <sz val="10"/>
        <color rgb="FF000000"/>
        <rFont val="Arial"/>
        <family val="2"/>
      </rPr>
      <t>4</t>
    </r>
  </si>
  <si>
    <t>Oversea-Chinese Banking Corporation Limited</t>
  </si>
  <si>
    <t>Uniqlo (Singapore) Pte. Ltd.</t>
  </si>
  <si>
    <t>Notes:</t>
  </si>
  <si>
    <t>Property Performance</t>
  </si>
  <si>
    <t>Gross Revenue (S$ million)</t>
  </si>
  <si>
    <t>FY2020</t>
  </si>
  <si>
    <t>FY2021</t>
  </si>
  <si>
    <t>FY2022</t>
  </si>
  <si>
    <t>FY2023</t>
  </si>
  <si>
    <t>FY2024</t>
  </si>
  <si>
    <t>Causeway Point</t>
  </si>
  <si>
    <t>Northpoint City North Wing (include Yishun 10)</t>
  </si>
  <si>
    <t xml:space="preserve">                   -   </t>
  </si>
  <si>
    <t>Under AEI</t>
  </si>
  <si>
    <t>Net Property Income (S$ million)</t>
  </si>
  <si>
    <t>AEI: Asset Enhancement Initiative</t>
  </si>
  <si>
    <t>Note: Divested properties which were previously in FCT's investment property portfolio in FY2020 include Bedok Point (divested on 9 November 2020), Anchorpoint (divested on 22 March 2021) and YewTee Point (divested on 28 May 2021).</t>
  </si>
  <si>
    <r>
      <t>Retail Portfolio</t>
    </r>
    <r>
      <rPr>
        <b/>
        <vertAlign val="superscript"/>
        <sz val="16"/>
        <rFont val="Arial"/>
        <family val="2"/>
      </rPr>
      <t>1</t>
    </r>
    <r>
      <rPr>
        <b/>
        <sz val="16"/>
        <rFont val="Arial"/>
        <family val="2"/>
      </rPr>
      <t xml:space="preserve"> Committed Occupancy</t>
    </r>
  </si>
  <si>
    <t>Property</t>
  </si>
  <si>
    <r>
      <t>Northpoint City North Wing</t>
    </r>
    <r>
      <rPr>
        <vertAlign val="superscript"/>
        <sz val="10"/>
        <color rgb="FF000000"/>
        <rFont val="Arial"/>
        <family val="2"/>
      </rPr>
      <t>2</t>
    </r>
  </si>
  <si>
    <t>Waterway Point</t>
  </si>
  <si>
    <t>Tampines 1</t>
  </si>
  <si>
    <t>Tiong Bahru Plaza</t>
  </si>
  <si>
    <t>Century Square</t>
  </si>
  <si>
    <t>Hougang Mall</t>
  </si>
  <si>
    <t>White Sands</t>
  </si>
  <si>
    <r>
      <t>2.</t>
    </r>
    <r>
      <rPr>
        <sz val="7"/>
        <color rgb="FF000000"/>
        <rFont val="Arial"/>
        <family val="2"/>
      </rPr>
      <t>Includes Yishun 10 Retail Podium</t>
    </r>
  </si>
  <si>
    <r>
      <rPr>
        <b/>
        <sz val="16"/>
        <color rgb="FFFF0000"/>
        <rFont val="Calibri"/>
        <family val="2"/>
      </rPr>
      <t>Distribution per Unit</t>
    </r>
    <r>
      <rPr>
        <b/>
        <sz val="16"/>
        <rFont val="Calibri"/>
        <family val="2"/>
      </rPr>
      <t xml:space="preserve"> (Singapore Cents)</t>
    </r>
  </si>
  <si>
    <r>
      <rPr>
        <b/>
        <sz val="16"/>
        <color rgb="FFFF0000"/>
        <rFont val="Calibri"/>
        <family val="2"/>
      </rPr>
      <t>Net Asset Value</t>
    </r>
    <r>
      <rPr>
        <b/>
        <sz val="16"/>
        <rFont val="Calibri"/>
        <family val="2"/>
      </rPr>
      <t xml:space="preserve"> per Unit</t>
    </r>
  </si>
  <si>
    <t>Financial Year</t>
  </si>
  <si>
    <t>1st Quarter</t>
  </si>
  <si>
    <t>2nd Quarter</t>
  </si>
  <si>
    <t>3rd Quarter</t>
  </si>
  <si>
    <t>4th Quarter</t>
  </si>
  <si>
    <t>Full Year</t>
  </si>
  <si>
    <t>As at date</t>
  </si>
  <si>
    <t>NAV per unit (S$)</t>
  </si>
  <si>
    <t>Oct - Dec</t>
  </si>
  <si>
    <t>Jan - Mar</t>
  </si>
  <si>
    <t>Apr -Jun</t>
  </si>
  <si>
    <t>Jul - Sep</t>
  </si>
  <si>
    <t>FY2007</t>
  </si>
  <si>
    <t>FY2008</t>
  </si>
  <si>
    <t>FY2009</t>
  </si>
  <si>
    <t>FY2010</t>
  </si>
  <si>
    <t>FY2011</t>
  </si>
  <si>
    <t>FY2012</t>
  </si>
  <si>
    <t>FY2013</t>
  </si>
  <si>
    <t>FY2014</t>
  </si>
  <si>
    <t>FY2015</t>
  </si>
  <si>
    <t>FY2016</t>
  </si>
  <si>
    <t>FY2017</t>
  </si>
  <si>
    <t>FY2018</t>
  </si>
  <si>
    <t>FY2019</t>
  </si>
  <si>
    <t>Note: FCT has moved to half yearly reporting and DPU payment from 2H2020.</t>
  </si>
  <si>
    <t>Debt Information as at 30 September 2025</t>
  </si>
  <si>
    <t>FY25 Average cost of Borrowings (all-in)</t>
  </si>
  <si>
    <t>Debt maturity profile as at 30 September 2025</t>
  </si>
  <si>
    <t>&lt;1 year</t>
  </si>
  <si>
    <t>1 to 2 years</t>
  </si>
  <si>
    <t>2 to 3 years</t>
  </si>
  <si>
    <t xml:space="preserve">3 to 4 years </t>
  </si>
  <si>
    <t>4 to 5 years</t>
  </si>
  <si>
    <t>&gt; 5 years</t>
  </si>
  <si>
    <t>1H25</t>
  </si>
  <si>
    <t>2H25</t>
  </si>
  <si>
    <t>FY2025</t>
  </si>
  <si>
    <t>Northpoint City North Wing (include Yishun 10)*</t>
  </si>
  <si>
    <t>Northpoint City*</t>
  </si>
  <si>
    <t>*Includes Northpoint City North Wing, Northpoint City South Wing and Yishun 10 Retail Podium for FY2025 data. Northpoint City South Wing was included  following the completion of its acquisition on 26 May 2025, while the divestment of Yishun 10 Retail Podium was completed on 23 September 2025.</t>
  </si>
  <si>
    <t>** These properties were included in the Group’s portfolio following the acquisition of the balance 63.11% stake in ARF on 27 October 2020.</t>
  </si>
  <si>
    <t>Tampines 1**</t>
  </si>
  <si>
    <t>Tiong Bahru Plaza**</t>
  </si>
  <si>
    <t>Century Square**</t>
  </si>
  <si>
    <t>Hougang Mall**</t>
  </si>
  <si>
    <t>White Sands**</t>
  </si>
  <si>
    <t>Central Plaza (office building)**</t>
  </si>
  <si>
    <t>Waterway Point*** (based on 100% basis)</t>
  </si>
  <si>
    <t>NEX (based on 100%)****</t>
  </si>
  <si>
    <t>**** FCT completed the acquisition of its 25.5% effective interest in GRPL, which holds NEX, on 6 February 2023 and an additional 24.5% on 26 March 2024 to bring its total effective interest to 50.0%</t>
  </si>
  <si>
    <t>-</t>
  </si>
  <si>
    <r>
      <t>Northpoint City</t>
    </r>
    <r>
      <rPr>
        <vertAlign val="superscript"/>
        <sz val="10"/>
        <color rgb="FF000000"/>
        <rFont val="Arial"/>
        <family val="2"/>
      </rPr>
      <t>3</t>
    </r>
  </si>
  <si>
    <r>
      <t>NEX</t>
    </r>
    <r>
      <rPr>
        <vertAlign val="superscript"/>
        <sz val="10"/>
        <color rgb="FF000000"/>
        <rFont val="Arial"/>
        <family val="2"/>
      </rPr>
      <t>4</t>
    </r>
  </si>
  <si>
    <t>4. FCT owns 25.5% interest in NEX from 7 February 2023 and 50.0% from 26 March 2024</t>
  </si>
  <si>
    <t>3. Includes Northpoint City North Wing, Northpoint City South Wing and Yishun 10 Retail Podium for data from 30 September 2025 onwards. Northpoint City South Wing was included  following the completion of its acquisition on 26 May 2025, while the divestment of Yishun 10 Retail Podium was completed on 23 September 2025.</t>
  </si>
  <si>
    <t>1.Excludes Central Plaza (office building); Retail portfolio from 31 March 2023 onwards includes NEX</t>
  </si>
  <si>
    <t>*** FCT has 50.0% interest in the ownership and voting rights in a joint venture, Sapphire Star Trust (“SST”), a private trust that owns Waterway Point. Note that the Waterway Point is held as a joint venture, and hence its revenue and net property income are not aggregated with the other properties in FCT's investment property portfolio, but reported as share of results from joint venture in the interim financial statements. The figuers in these tables is based on 100% interest of the property.</t>
  </si>
  <si>
    <t>Waterway Point*** (100% basis)</t>
  </si>
  <si>
    <t>NEX (100% basis)****</t>
  </si>
  <si>
    <t>Top 10 tenants for Retail Portfolio, excluding CSFS area as at 30 September 2025</t>
  </si>
  <si>
    <t>1 Includes FairPrice supermarkets (FairPrice, FairPrice Finest and FairPrice Xtra), Kopitiam food courts (Kopitiam and Cantine by Kopitiam), Unity Pharmacy, Crave, Pezzo and Cheers.</t>
  </si>
  <si>
    <t>2  Includes Food Republic, Food Junction, The Food Market, BreadTalk, Toast Box, BreadTalk Family and Din Tai Fung.</t>
  </si>
  <si>
    <t>3 Includes Cold Storage, Guardian Health &amp; Beauty and 7-Eleven.</t>
  </si>
  <si>
    <t>4  Includes Metro and Clinique</t>
  </si>
  <si>
    <t>5  Includes Dorra Slimming, London Weight Management, New York Skin Solutions, Shakura Pigmentation Beauty, Victoria Facelift and Yun Nam Hair Care.</t>
  </si>
  <si>
    <t>6  Operator of McDonald’s</t>
  </si>
  <si>
    <t>7 Includes Cookhouse by Koufu, Nine Fresh and Dough Culture.</t>
  </si>
  <si>
    <r>
      <t>Beauty One International</t>
    </r>
    <r>
      <rPr>
        <vertAlign val="superscript"/>
        <sz val="10"/>
        <color rgb="FF000000"/>
        <rFont val="Arial"/>
        <family val="2"/>
      </rPr>
      <t>5</t>
    </r>
  </si>
  <si>
    <r>
      <t>Hanbaobao Pte. Ltd.</t>
    </r>
    <r>
      <rPr>
        <vertAlign val="superscript"/>
        <sz val="10"/>
        <color rgb="FF000000"/>
        <rFont val="Arial"/>
        <family val="2"/>
      </rPr>
      <t>6</t>
    </r>
  </si>
  <si>
    <r>
      <t>Koufu Group</t>
    </r>
    <r>
      <rPr>
        <vertAlign val="superscript"/>
        <sz val="10"/>
        <color rgb="FF000000"/>
        <rFont val="Arial"/>
        <family val="2"/>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</si>
</sst>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
    <numFmt numFmtId="167" formatCode="_(* #,##0.0_);_(* \(#,##0.0\);_(* &quot;-&quot;??_);_(@_)"/>
    <numFmt numFmtId="168" formatCode="0.000"/>
    <numFmt numFmtId="169" formatCode="mm/dd/yyyy"/>
    <numFmt numFmtId="170" formatCode="##0"/>
    <numFmt numFmtId="171" formatCode="#,##0.00%"/>
    <numFmt numFmtId="172" formatCode="#,##0.###"/>
    <numFmt numFmtId="173" formatCode="#,##0.##"/>
  </numFmts>
  <fonts count="74">
    <font>
      <sz val="10"/>
      <name val="Arial"/>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color indexed="81"/>
      <name val="Tahoma"/>
      <family val="2"/>
    </font>
    <font>
      <sz val="9"/>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name val="Helvetica"/>
      <family val="2"/>
    </font>
    <font>
      <sz val="10"/>
      <name val="Helvetica"/>
      <family val="2"/>
    </font>
    <font>
      <sz val="12"/>
      <name val="Helv"/>
    </font>
    <font>
      <b/>
      <sz val="18"/>
      <color theme="3"/>
      <name val="Cambria"/>
      <family val="2"/>
      <scheme val="major"/>
    </font>
    <font>
      <b/>
      <sz val="12"/>
      <name val="Calibri"/>
      <family val="2"/>
    </font>
    <font>
      <sz val="12"/>
      <name val="Calibri"/>
      <family val="2"/>
    </font>
    <font>
      <b/>
      <sz val="22"/>
      <name val="Calibri"/>
      <family val="2"/>
    </font>
    <font>
      <b/>
      <sz val="12"/>
      <color theme="1"/>
      <name val="Calibri"/>
      <family val="2"/>
      <scheme val="minor"/>
    </font>
    <font>
      <sz val="12"/>
      <name val="Arial"/>
      <family val="2"/>
    </font>
    <font>
      <i/>
      <sz val="12"/>
      <color theme="1"/>
      <name val="Calibri"/>
      <family val="2"/>
      <scheme val="minor"/>
    </font>
    <font>
      <b/>
      <sz val="16"/>
      <name val="Calibri"/>
      <family val="2"/>
    </font>
    <font>
      <b/>
      <sz val="16"/>
      <color rgb="FFFF0000"/>
      <name val="Calibri"/>
      <family val="2"/>
    </font>
    <font>
      <sz val="9"/>
      <color indexed="8"/>
      <name val="Geneva"/>
      <family val="2"/>
    </font>
    <font>
      <sz val="8"/>
      <name val="Arial"/>
      <family val="2"/>
    </font>
    <font>
      <sz val="10"/>
      <color rgb="FF000000"/>
      <name val="Arial"/>
      <family val="2"/>
    </font>
    <font>
      <b/>
      <sz val="10"/>
      <color rgb="FF000000"/>
      <name val="Arial"/>
      <family val="2"/>
    </font>
    <font>
      <sz val="10"/>
      <color theme="1"/>
      <name val="Arial"/>
      <family val="2"/>
    </font>
    <font>
      <sz val="8"/>
      <name val="Arial"/>
      <family val="2"/>
    </font>
    <font>
      <b/>
      <sz val="9"/>
      <color indexed="81"/>
      <name val="Tahoma"/>
      <family val="2"/>
    </font>
    <font>
      <b/>
      <sz val="9"/>
      <name val="Arial Unicode MS"/>
      <family val="2"/>
    </font>
    <font>
      <sz val="9"/>
      <name val="Arial Unicode MS"/>
      <family val="2"/>
    </font>
    <font>
      <sz val="6"/>
      <name val="Arial Unicode MS"/>
      <family val="2"/>
    </font>
    <font>
      <sz val="18"/>
      <name val="Arial Unicode MS"/>
      <family val="2"/>
    </font>
    <font>
      <b/>
      <sz val="12"/>
      <color rgb="FFFFFFFF"/>
      <name val="Arial Unicode MS"/>
      <family val="2"/>
    </font>
    <font>
      <b/>
      <sz val="10"/>
      <color rgb="FFFFFFFF"/>
      <name val="Arial"/>
      <family val="2"/>
    </font>
    <font>
      <sz val="7"/>
      <name val="Arial"/>
      <family val="2"/>
    </font>
    <font>
      <sz val="7"/>
      <color rgb="FF000000"/>
      <name val="Arial"/>
      <family val="2"/>
    </font>
    <font>
      <vertAlign val="superscript"/>
      <sz val="10"/>
      <color rgb="FF000000"/>
      <name val="Arial"/>
      <family val="2"/>
    </font>
    <font>
      <sz val="14"/>
      <name val="Arial"/>
      <family val="2"/>
    </font>
    <font>
      <sz val="10"/>
      <color theme="0"/>
      <name val="Arial"/>
      <family val="2"/>
    </font>
    <font>
      <b/>
      <sz val="10"/>
      <name val="Arial"/>
      <family val="2"/>
    </font>
    <font>
      <b/>
      <sz val="10"/>
      <color theme="0"/>
      <name val="Arial"/>
      <family val="2"/>
    </font>
    <font>
      <b/>
      <sz val="16"/>
      <name val="Arial"/>
      <family val="2"/>
    </font>
    <font>
      <b/>
      <sz val="22"/>
      <name val="Arial"/>
      <family val="2"/>
    </font>
    <font>
      <sz val="12"/>
      <color theme="1"/>
      <name val="Arial"/>
      <family val="2"/>
    </font>
    <font>
      <b/>
      <vertAlign val="superscript"/>
      <sz val="16"/>
      <name val="Arial"/>
      <family val="2"/>
    </font>
    <font>
      <sz val="9"/>
      <color indexed="81"/>
      <name val="Tahoma"/>
      <charset val="1"/>
    </font>
    <font>
      <sz val="6"/>
      <name val="+mj-lt"/>
    </font>
    <font>
      <b/>
      <sz val="10"/>
      <color rgb="FFFFFFFF"/>
      <name val="Arial"/>
    </font>
    <font>
      <sz val="10"/>
      <color rgb="FF000000"/>
      <name val="Arial"/>
    </font>
    <font>
      <vertAlign val="superscript"/>
      <sz val="10"/>
      <color rgb="FF000000"/>
      <name val="Arial"/>
    </font>
    <font>
      <b/>
      <sz val="10"/>
      <color rgb="FF000000"/>
      <name val="Arial"/>
    </font>
    <font>
      <sz val="6"/>
      <color rgb="FF000000"/>
      <name val="Arial"/>
      <family val="2"/>
    </font>
    <font>
      <sz val="8"/>
      <name val="Arial"/>
    </font>
    <font>
      <sz val="6"/>
      <name val="Arial"/>
      <family val="2"/>
    </font>
    <font>
      <b/>
      <sz val="14"/>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93A183"/>
      </patternFill>
    </fill>
    <fill>
      <patternFill patternType="solid">
        <fgColor rgb="FFB8C2AD"/>
      </patternFill>
    </fill>
    <fill>
      <patternFill patternType="solid">
        <fgColor rgb="FFED1C24"/>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796D6D"/>
        <bgColor indexed="64"/>
      </patternFill>
    </fill>
    <fill>
      <patternFill patternType="solid">
        <fgColor rgb="FFD7D4D4"/>
        <bgColor indexed="64"/>
      </patternFill>
    </fill>
    <fill>
      <patternFill patternType="solid">
        <fgColor rgb="FFECEBEB"/>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style="thin">
        <color indexed="64"/>
      </right>
      <top/>
      <bottom/>
      <diagonal/>
    </border>
  </borders>
  <cellStyleXfs count="133">
    <xf numFmtId="0" fontId="0" fillId="0" borderId="0"/>
    <xf numFmtId="165" fontId="9" fillId="0" borderId="0" applyFont="0" applyFill="0" applyBorder="0" applyAlignment="0" applyProtection="0"/>
    <xf numFmtId="9" fontId="9" fillId="0" borderId="0" applyFon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8" applyNumberFormat="0" applyAlignment="0" applyProtection="0"/>
    <xf numFmtId="0" fontId="19" fillId="6" borderId="9" applyNumberFormat="0" applyAlignment="0" applyProtection="0"/>
    <xf numFmtId="0" fontId="20" fillId="6" borderId="8" applyNumberFormat="0" applyAlignment="0" applyProtection="0"/>
    <xf numFmtId="0" fontId="21" fillId="0" borderId="10" applyNumberFormat="0" applyFill="0" applyAlignment="0" applyProtection="0"/>
    <xf numFmtId="0" fontId="22" fillId="7" borderId="11"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3" applyNumberFormat="0" applyFill="0" applyAlignment="0" applyProtection="0"/>
    <xf numFmtId="0" fontId="26"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6" fillId="32" borderId="0" applyNumberFormat="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29" fillId="0" borderId="0" applyFont="0" applyFill="0" applyBorder="0" applyAlignment="0" applyProtection="0"/>
    <xf numFmtId="165" fontId="27" fillId="0" borderId="0" applyFont="0" applyFill="0" applyBorder="0" applyAlignment="0" applyProtection="0"/>
    <xf numFmtId="165" fontId="9" fillId="0" borderId="0" applyFont="0" applyFill="0" applyBorder="0" applyAlignment="0" applyProtection="0"/>
    <xf numFmtId="43" fontId="28" fillId="0" borderId="0" applyFont="0" applyFill="0" applyBorder="0" applyAlignment="0" applyProtection="0"/>
    <xf numFmtId="165" fontId="30"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29" fillId="0" borderId="0" applyFont="0" applyFill="0" applyBorder="0" applyAlignment="0" applyProtection="0"/>
    <xf numFmtId="164" fontId="27" fillId="0" borderId="0" applyFont="0" applyFill="0" applyBorder="0" applyAlignment="0" applyProtection="0"/>
    <xf numFmtId="164" fontId="9" fillId="0" borderId="0" applyFont="0" applyFill="0" applyBorder="0" applyAlignment="0" applyProtection="0"/>
    <xf numFmtId="44" fontId="28" fillId="0" borderId="0" applyFont="0" applyFill="0" applyBorder="0" applyAlignment="0" applyProtection="0"/>
    <xf numFmtId="0" fontId="9" fillId="0" borderId="0"/>
    <xf numFmtId="0" fontId="8" fillId="0" borderId="0"/>
    <xf numFmtId="0" fontId="8" fillId="0" borderId="0"/>
    <xf numFmtId="0" fontId="29" fillId="0" borderId="0"/>
    <xf numFmtId="0" fontId="28" fillId="0" borderId="0"/>
    <xf numFmtId="39" fontId="30" fillId="0" borderId="0"/>
    <xf numFmtId="0" fontId="27" fillId="8" borderId="12" applyNumberFormat="0" applyFont="0" applyAlignment="0" applyProtection="0"/>
    <xf numFmtId="9" fontId="9" fillId="0" borderId="0" applyFont="0" applyFill="0" applyBorder="0" applyAlignment="0" applyProtection="0"/>
    <xf numFmtId="9" fontId="29"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0" fontId="31" fillId="0" borderId="0" applyNumberFormat="0" applyFill="0" applyBorder="0" applyAlignment="0" applyProtection="0"/>
    <xf numFmtId="0" fontId="7" fillId="0" borderId="0"/>
    <xf numFmtId="165" fontId="7" fillId="0" borderId="0" applyFont="0" applyFill="0" applyBorder="0" applyAlignment="0" applyProtection="0"/>
    <xf numFmtId="164" fontId="7" fillId="0" borderId="0" applyFont="0" applyFill="0" applyBorder="0" applyAlignment="0" applyProtection="0"/>
    <xf numFmtId="0" fontId="6" fillId="0" borderId="0"/>
    <xf numFmtId="165" fontId="6" fillId="0" borderId="0" applyFont="0" applyFill="0" applyBorder="0" applyAlignment="0" applyProtection="0"/>
    <xf numFmtId="0" fontId="5" fillId="0" borderId="0"/>
    <xf numFmtId="0" fontId="40" fillId="0" borderId="0"/>
    <xf numFmtId="9" fontId="40"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0" fillId="0" borderId="0"/>
    <xf numFmtId="9" fontId="40" fillId="0" borderId="0" applyFont="0" applyFill="0" applyBorder="0" applyAlignment="0" applyProtection="0"/>
    <xf numFmtId="0" fontId="4" fillId="0" borderId="0"/>
    <xf numFmtId="165" fontId="40" fillId="0" borderId="0" applyFont="0" applyFill="0" applyBorder="0" applyAlignment="0" applyProtection="0"/>
    <xf numFmtId="0" fontId="4" fillId="0" borderId="0"/>
    <xf numFmtId="165" fontId="4" fillId="0" borderId="0" applyFont="0" applyFill="0" applyBorder="0" applyAlignment="0" applyProtection="0"/>
    <xf numFmtId="0" fontId="40" fillId="0" borderId="0"/>
    <xf numFmtId="9" fontId="4" fillId="0" borderId="0" applyFont="0" applyFill="0" applyBorder="0" applyAlignment="0" applyProtection="0"/>
    <xf numFmtId="0" fontId="40" fillId="0" borderId="0"/>
    <xf numFmtId="165" fontId="40" fillId="0" borderId="0" applyFont="0" applyFill="0" applyBorder="0" applyAlignment="0" applyProtection="0"/>
    <xf numFmtId="0" fontId="4" fillId="0" borderId="0"/>
    <xf numFmtId="165" fontId="4" fillId="0" borderId="0" applyFont="0" applyFill="0" applyBorder="0" applyAlignment="0" applyProtection="0"/>
    <xf numFmtId="165" fontId="9" fillId="0" borderId="0" applyFont="0" applyFill="0" applyBorder="0" applyAlignment="0" applyProtection="0"/>
    <xf numFmtId="165" fontId="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9" fontId="47" fillId="0" borderId="0">
      <alignment horizontal="left"/>
    </xf>
    <xf numFmtId="169" fontId="47" fillId="0" borderId="0">
      <alignment horizontal="left"/>
    </xf>
    <xf numFmtId="170" fontId="47" fillId="0" borderId="0"/>
    <xf numFmtId="171" fontId="47" fillId="0" borderId="0"/>
    <xf numFmtId="169" fontId="47" fillId="0" borderId="0">
      <alignment horizontal="right"/>
    </xf>
    <xf numFmtId="172" fontId="47" fillId="0" borderId="0"/>
    <xf numFmtId="173" fontId="47" fillId="0" borderId="0"/>
    <xf numFmtId="169" fontId="48" fillId="0" borderId="0">
      <alignment horizontal="left"/>
    </xf>
    <xf numFmtId="0" fontId="48" fillId="0" borderId="0"/>
    <xf numFmtId="0" fontId="49" fillId="0" borderId="0">
      <alignment vertical="top" wrapText="1"/>
    </xf>
    <xf numFmtId="169" fontId="48" fillId="0" borderId="0">
      <alignment horizontal="left"/>
    </xf>
    <xf numFmtId="0" fontId="47" fillId="0" borderId="0">
      <alignment horizontal="left"/>
    </xf>
    <xf numFmtId="0" fontId="48" fillId="0" borderId="0">
      <alignment horizontal="left"/>
    </xf>
    <xf numFmtId="170" fontId="48" fillId="0" borderId="0"/>
    <xf numFmtId="171" fontId="48" fillId="0" borderId="0"/>
    <xf numFmtId="0" fontId="47" fillId="0" borderId="0"/>
    <xf numFmtId="0" fontId="47" fillId="0" borderId="0">
      <alignment horizontal="right"/>
    </xf>
    <xf numFmtId="0" fontId="48" fillId="0" borderId="0"/>
    <xf numFmtId="0" fontId="48" fillId="0" borderId="0">
      <alignment horizontal="right"/>
    </xf>
    <xf numFmtId="169" fontId="48" fillId="0" borderId="0">
      <alignment horizontal="right"/>
    </xf>
    <xf numFmtId="0" fontId="47" fillId="0" borderId="0">
      <alignment horizontal="right"/>
    </xf>
    <xf numFmtId="0" fontId="48" fillId="0" borderId="0">
      <alignment horizontal="right"/>
    </xf>
    <xf numFmtId="0" fontId="50" fillId="0" borderId="0">
      <alignment horizontal="left"/>
    </xf>
    <xf numFmtId="0" fontId="51" fillId="34" borderId="0">
      <alignment horizontal="left"/>
    </xf>
    <xf numFmtId="0" fontId="47" fillId="35" borderId="0">
      <alignment horizontal="center"/>
    </xf>
    <xf numFmtId="172" fontId="48" fillId="0" borderId="0"/>
    <xf numFmtId="173" fontId="48" fillId="0" borderId="0"/>
    <xf numFmtId="165" fontId="2" fillId="0" borderId="0" applyFont="0" applyFill="0" applyBorder="0" applyAlignment="0" applyProtection="0"/>
  </cellStyleXfs>
  <cellXfs count="137">
    <xf numFmtId="0" fontId="0" fillId="0" borderId="0" xfId="0"/>
    <xf numFmtId="0" fontId="33" fillId="0" borderId="0" xfId="0" applyFont="1" applyAlignment="1">
      <alignment horizontal="left" vertical="center"/>
    </xf>
    <xf numFmtId="0" fontId="34"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36" fillId="0" borderId="0" xfId="0" applyFont="1"/>
    <xf numFmtId="0" fontId="35" fillId="33" borderId="3" xfId="72" applyFont="1" applyFill="1" applyBorder="1" applyAlignment="1">
      <alignment horizontal="center" vertical="center"/>
    </xf>
    <xf numFmtId="0" fontId="37" fillId="33" borderId="14" xfId="72" applyFont="1" applyFill="1" applyBorder="1" applyAlignment="1">
      <alignment horizontal="center" vertical="center"/>
    </xf>
    <xf numFmtId="0" fontId="38" fillId="0" borderId="0" xfId="0" applyFont="1" applyAlignment="1" applyProtection="1">
      <alignment horizontal="left" vertical="center"/>
      <protection locked="0"/>
    </xf>
    <xf numFmtId="0" fontId="11" fillId="0" borderId="0" xfId="0" applyFont="1" applyAlignment="1">
      <alignment vertical="center"/>
    </xf>
    <xf numFmtId="0" fontId="9" fillId="0" borderId="0" xfId="0" applyFont="1" applyAlignment="1">
      <alignment horizontal="left" vertical="center"/>
    </xf>
    <xf numFmtId="0" fontId="33" fillId="0" borderId="0" xfId="0" applyFont="1" applyAlignment="1">
      <alignment vertical="center"/>
    </xf>
    <xf numFmtId="0" fontId="36" fillId="0" borderId="0" xfId="0" applyFont="1" applyAlignment="1">
      <alignment horizontal="left" vertical="center"/>
    </xf>
    <xf numFmtId="0" fontId="41" fillId="0" borderId="0" xfId="0" applyFont="1" applyAlignment="1">
      <alignment horizontal="left" vertical="center"/>
    </xf>
    <xf numFmtId="0" fontId="2" fillId="0" borderId="3" xfId="72" applyFont="1" applyBorder="1" applyAlignment="1">
      <alignment horizontal="left" vertical="center" indent="1"/>
    </xf>
    <xf numFmtId="0" fontId="33" fillId="0" borderId="0" xfId="0" applyFont="1" applyAlignment="1">
      <alignment horizontal="center" vertical="center"/>
    </xf>
    <xf numFmtId="166" fontId="36" fillId="0" borderId="0" xfId="2" applyNumberFormat="1" applyFont="1" applyAlignment="1">
      <alignment horizontal="left" vertical="center"/>
    </xf>
    <xf numFmtId="0" fontId="9" fillId="0" borderId="3" xfId="0" applyFont="1" applyBorder="1" applyAlignment="1">
      <alignment horizontal="left" vertical="center"/>
    </xf>
    <xf numFmtId="0" fontId="9" fillId="0" borderId="3" xfId="0" applyFont="1" applyBorder="1" applyAlignment="1">
      <alignment vertical="center"/>
    </xf>
    <xf numFmtId="0" fontId="57" fillId="37" borderId="3" xfId="0" applyFont="1" applyFill="1" applyBorder="1" applyAlignment="1">
      <alignment horizontal="center" vertical="center" wrapText="1"/>
    </xf>
    <xf numFmtId="0" fontId="57" fillId="37" borderId="3" xfId="0" applyFont="1" applyFill="1" applyBorder="1" applyAlignment="1">
      <alignment horizontal="left" vertical="center"/>
    </xf>
    <xf numFmtId="0" fontId="59" fillId="37" borderId="3" xfId="0" applyFont="1" applyFill="1" applyBorder="1" applyAlignment="1">
      <alignment horizontal="left" vertical="center"/>
    </xf>
    <xf numFmtId="0" fontId="42" fillId="0" borderId="3" xfId="0" applyFont="1" applyBorder="1" applyAlignment="1">
      <alignment horizontal="center" vertical="center" wrapText="1" readingOrder="1"/>
    </xf>
    <xf numFmtId="0" fontId="60" fillId="0" borderId="0" xfId="0" applyFont="1" applyAlignment="1" applyProtection="1">
      <alignment horizontal="left" vertical="center"/>
      <protection locked="0"/>
    </xf>
    <xf numFmtId="0" fontId="58" fillId="0" borderId="0" xfId="0" applyFont="1" applyAlignment="1">
      <alignment horizontal="left" vertical="center"/>
    </xf>
    <xf numFmtId="0" fontId="61" fillId="0" borderId="0" xfId="0" applyFont="1" applyAlignment="1" applyProtection="1">
      <alignment horizontal="left" vertical="center"/>
      <protection locked="0"/>
    </xf>
    <xf numFmtId="0" fontId="60" fillId="0" borderId="1" xfId="0" applyFont="1" applyBorder="1" applyAlignment="1" applyProtection="1">
      <alignment horizontal="left" vertical="center"/>
      <protection locked="0"/>
    </xf>
    <xf numFmtId="0" fontId="61" fillId="0" borderId="1" xfId="0" applyFont="1" applyBorder="1" applyAlignment="1" applyProtection="1">
      <alignment horizontal="left" vertical="center"/>
      <protection locked="0"/>
    </xf>
    <xf numFmtId="0" fontId="36" fillId="0" borderId="1" xfId="0" applyFont="1" applyBorder="1" applyAlignment="1">
      <alignment horizontal="left" vertical="center"/>
    </xf>
    <xf numFmtId="0" fontId="62" fillId="0" borderId="0" xfId="100" applyFont="1"/>
    <xf numFmtId="0" fontId="56" fillId="0" borderId="0" xfId="0" applyFont="1" applyAlignment="1">
      <alignment horizontal="left" vertical="center" wrapText="1"/>
    </xf>
    <xf numFmtId="167" fontId="62" fillId="0" borderId="0" xfId="132" applyNumberFormat="1" applyFont="1"/>
    <xf numFmtId="0" fontId="36" fillId="0" borderId="0" xfId="0" applyFont="1" applyAlignment="1">
      <alignment horizontal="left" vertical="center" wrapText="1"/>
    </xf>
    <xf numFmtId="10" fontId="36" fillId="0" borderId="0" xfId="2" applyNumberFormat="1" applyFont="1" applyAlignment="1">
      <alignment horizontal="left" vertical="center"/>
    </xf>
    <xf numFmtId="3" fontId="57" fillId="37" borderId="3" xfId="0" applyNumberFormat="1" applyFont="1" applyFill="1" applyBorder="1" applyAlignment="1">
      <alignment horizontal="center" vertical="center" wrapText="1"/>
    </xf>
    <xf numFmtId="0" fontId="57" fillId="37" borderId="14" xfId="0" applyFont="1" applyFill="1" applyBorder="1" applyAlignment="1">
      <alignment vertical="center" wrapText="1"/>
    </xf>
    <xf numFmtId="9" fontId="9" fillId="0" borderId="0" xfId="2" applyFont="1" applyAlignment="1">
      <alignment horizontal="left" vertical="center"/>
    </xf>
    <xf numFmtId="3" fontId="9" fillId="0" borderId="0" xfId="0" applyNumberFormat="1" applyFont="1" applyAlignment="1">
      <alignment horizontal="left" vertical="center"/>
    </xf>
    <xf numFmtId="3" fontId="9" fillId="0" borderId="0" xfId="0" applyNumberFormat="1" applyFont="1" applyAlignment="1">
      <alignment horizontal="center" vertical="center"/>
    </xf>
    <xf numFmtId="2" fontId="9" fillId="0" borderId="0" xfId="1" applyNumberFormat="1" applyFont="1" applyFill="1" applyAlignment="1">
      <alignment horizontal="center" vertical="center"/>
    </xf>
    <xf numFmtId="166" fontId="9" fillId="0" borderId="0" xfId="2" applyNumberFormat="1" applyFont="1" applyFill="1" applyAlignment="1">
      <alignment horizontal="center" vertical="center"/>
    </xf>
    <xf numFmtId="10" fontId="9" fillId="0" borderId="0" xfId="0" applyNumberFormat="1" applyFont="1" applyAlignment="1">
      <alignment horizontal="left" vertical="center"/>
    </xf>
    <xf numFmtId="0" fontId="44" fillId="0" borderId="0" xfId="100" applyFont="1"/>
    <xf numFmtId="0" fontId="57" fillId="37" borderId="14" xfId="0" applyFont="1" applyFill="1" applyBorder="1" applyAlignment="1">
      <alignment horizontal="center" vertical="center" wrapText="1"/>
    </xf>
    <xf numFmtId="0" fontId="52" fillId="36" borderId="16" xfId="0" applyFont="1" applyFill="1" applyBorder="1" applyAlignment="1">
      <alignment horizontal="left" vertical="center" wrapText="1" readingOrder="1"/>
    </xf>
    <xf numFmtId="0" fontId="53" fillId="0" borderId="0" xfId="0" applyFont="1" applyAlignment="1">
      <alignment vertical="center" readingOrder="1"/>
    </xf>
    <xf numFmtId="14" fontId="52" fillId="36" borderId="16" xfId="0" applyNumberFormat="1" applyFont="1" applyFill="1" applyBorder="1" applyAlignment="1">
      <alignment horizontal="center" vertical="center" wrapText="1" readingOrder="1"/>
    </xf>
    <xf numFmtId="165" fontId="0" fillId="0" borderId="0" xfId="1" applyFont="1"/>
    <xf numFmtId="17" fontId="42" fillId="0" borderId="3" xfId="1" applyNumberFormat="1" applyFont="1" applyFill="1" applyBorder="1" applyAlignment="1">
      <alignment horizontal="right" vertical="center" wrapText="1" indent="1" readingOrder="1"/>
    </xf>
    <xf numFmtId="166" fontId="42" fillId="0" borderId="3" xfId="2" applyNumberFormat="1" applyFont="1" applyFill="1" applyBorder="1" applyAlignment="1">
      <alignment horizontal="center" vertical="center" wrapText="1" readingOrder="1"/>
    </xf>
    <xf numFmtId="10" fontId="42" fillId="0" borderId="3" xfId="2" applyNumberFormat="1" applyFont="1" applyFill="1" applyBorder="1" applyAlignment="1">
      <alignment horizontal="right" vertical="center" wrapText="1" indent="1" readingOrder="1"/>
    </xf>
    <xf numFmtId="165" fontId="42" fillId="0" borderId="3" xfId="1" applyFont="1" applyFill="1" applyBorder="1" applyAlignment="1">
      <alignment horizontal="left" vertical="center" wrapText="1" indent="1" readingOrder="1"/>
    </xf>
    <xf numFmtId="9" fontId="42" fillId="0" borderId="3" xfId="2" applyFont="1" applyFill="1" applyBorder="1" applyAlignment="1">
      <alignment horizontal="right" vertical="center" wrapText="1" indent="1" readingOrder="1"/>
    </xf>
    <xf numFmtId="166" fontId="42" fillId="0" borderId="3" xfId="2" applyNumberFormat="1" applyFont="1" applyFill="1" applyBorder="1" applyAlignment="1">
      <alignment horizontal="right" vertical="center" wrapText="1" indent="1" readingOrder="1"/>
    </xf>
    <xf numFmtId="0" fontId="42" fillId="0" borderId="3" xfId="0" applyFont="1" applyBorder="1" applyAlignment="1">
      <alignment horizontal="left" vertical="center" wrapText="1" indent="1" readingOrder="1"/>
    </xf>
    <xf numFmtId="167" fontId="42" fillId="0" borderId="3" xfId="1" applyNumberFormat="1" applyFont="1" applyFill="1" applyBorder="1" applyAlignment="1">
      <alignment horizontal="left" vertical="center" wrapText="1" indent="1" readingOrder="1"/>
    </xf>
    <xf numFmtId="0" fontId="43" fillId="0" borderId="3" xfId="0" applyFont="1" applyBorder="1" applyAlignment="1">
      <alignment horizontal="left" vertical="center" wrapText="1" indent="1" readingOrder="1"/>
    </xf>
    <xf numFmtId="167" fontId="43" fillId="0" borderId="3" xfId="1" applyNumberFormat="1" applyFont="1" applyFill="1" applyBorder="1" applyAlignment="1">
      <alignment horizontal="left" vertical="center" wrapText="1" indent="1" readingOrder="1"/>
    </xf>
    <xf numFmtId="166" fontId="43" fillId="0" borderId="3" xfId="2" applyNumberFormat="1" applyFont="1" applyFill="1" applyBorder="1" applyAlignment="1">
      <alignment horizontal="right" vertical="center" wrapText="1" indent="1" readingOrder="1"/>
    </xf>
    <xf numFmtId="0" fontId="59" fillId="37" borderId="3" xfId="0" applyFont="1" applyFill="1" applyBorder="1" applyAlignment="1">
      <alignment horizontal="right" vertical="center" wrapText="1" indent="1" readingOrder="1"/>
    </xf>
    <xf numFmtId="0" fontId="0" fillId="0" borderId="3" xfId="0" applyBorder="1"/>
    <xf numFmtId="0" fontId="9" fillId="0" borderId="3" xfId="0" applyFont="1" applyBorder="1"/>
    <xf numFmtId="0" fontId="42" fillId="38" borderId="3" xfId="0" applyFont="1" applyFill="1" applyBorder="1" applyAlignment="1">
      <alignment horizontal="center" wrapText="1" readingOrder="1"/>
    </xf>
    <xf numFmtId="0" fontId="58" fillId="38" borderId="3" xfId="0" applyFont="1" applyFill="1" applyBorder="1" applyAlignment="1">
      <alignment vertical="center"/>
    </xf>
    <xf numFmtId="0" fontId="59" fillId="37" borderId="3" xfId="0" applyFont="1" applyFill="1" applyBorder="1" applyAlignment="1">
      <alignment horizontal="left" vertical="center" wrapText="1" readingOrder="1"/>
    </xf>
    <xf numFmtId="168" fontId="2" fillId="0" borderId="3" xfId="73" applyNumberFormat="1" applyFont="1" applyBorder="1" applyAlignment="1">
      <alignment horizontal="center" vertical="center"/>
    </xf>
    <xf numFmtId="2" fontId="2" fillId="0" borderId="3" xfId="72" applyNumberFormat="1" applyFont="1" applyBorder="1" applyAlignment="1">
      <alignment horizontal="right" vertical="center" indent="2"/>
    </xf>
    <xf numFmtId="14" fontId="2" fillId="0" borderId="3" xfId="72" applyNumberFormat="1" applyFont="1" applyBorder="1" applyAlignment="1">
      <alignment horizontal="left" vertical="center" indent="1"/>
    </xf>
    <xf numFmtId="2" fontId="2" fillId="0" borderId="3" xfId="1" applyNumberFormat="1" applyFont="1" applyBorder="1" applyAlignment="1">
      <alignment horizontal="center" vertical="center"/>
    </xf>
    <xf numFmtId="168" fontId="2" fillId="0" borderId="3" xfId="72" applyNumberFormat="1" applyFont="1" applyBorder="1" applyAlignment="1">
      <alignment horizontal="center" vertical="center"/>
    </xf>
    <xf numFmtId="168" fontId="2" fillId="0" borderId="3" xfId="72" applyNumberFormat="1" applyFont="1" applyBorder="1" applyAlignment="1">
      <alignment horizontal="right" vertical="center" indent="2"/>
    </xf>
    <xf numFmtId="168" fontId="2" fillId="0" borderId="3" xfId="73" applyNumberFormat="1" applyFont="1" applyBorder="1" applyAlignment="1">
      <alignment horizontal="right" vertical="center" indent="2"/>
    </xf>
    <xf numFmtId="2" fontId="2" fillId="0" borderId="3" xfId="73" applyNumberFormat="1" applyFont="1" applyBorder="1" applyAlignment="1">
      <alignment horizontal="right" vertical="center" indent="2"/>
    </xf>
    <xf numFmtId="0" fontId="41" fillId="0" borderId="0" xfId="0" applyFont="1" applyAlignment="1">
      <alignment horizontal="left" vertical="center" indent="1" readingOrder="1"/>
    </xf>
    <xf numFmtId="166" fontId="9" fillId="0" borderId="3" xfId="2" applyNumberFormat="1" applyFont="1" applyFill="1" applyBorder="1" applyAlignment="1">
      <alignment horizontal="center" vertical="center" wrapText="1" readingOrder="1"/>
    </xf>
    <xf numFmtId="166" fontId="58" fillId="0" borderId="3" xfId="2" applyNumberFormat="1" applyFont="1" applyFill="1" applyBorder="1" applyAlignment="1">
      <alignment horizontal="center" vertical="center" wrapText="1" readingOrder="1"/>
    </xf>
    <xf numFmtId="0" fontId="0" fillId="0" borderId="0" xfId="0" applyAlignment="1">
      <alignment vertical="top"/>
    </xf>
    <xf numFmtId="166" fontId="9" fillId="0" borderId="3" xfId="2" applyNumberFormat="1" applyFont="1" applyBorder="1" applyAlignment="1">
      <alignment horizontal="center" vertical="center"/>
    </xf>
    <xf numFmtId="166" fontId="58" fillId="38" borderId="3" xfId="2" applyNumberFormat="1" applyFont="1" applyFill="1" applyBorder="1" applyAlignment="1">
      <alignment horizontal="center" vertical="center"/>
    </xf>
    <xf numFmtId="0" fontId="59" fillId="37" borderId="3" xfId="0" applyFont="1" applyFill="1" applyBorder="1" applyAlignment="1">
      <alignment horizontal="center" vertical="center"/>
    </xf>
    <xf numFmtId="14" fontId="59" fillId="37" borderId="3" xfId="0" applyNumberFormat="1" applyFont="1" applyFill="1" applyBorder="1" applyAlignment="1">
      <alignment horizontal="center" vertical="center"/>
    </xf>
    <xf numFmtId="14" fontId="57" fillId="37" borderId="3" xfId="0" applyNumberFormat="1" applyFont="1" applyFill="1" applyBorder="1" applyAlignment="1">
      <alignment horizontal="center" vertical="center"/>
    </xf>
    <xf numFmtId="0" fontId="57" fillId="37" borderId="3" xfId="0" applyFont="1" applyFill="1" applyBorder="1" applyAlignment="1">
      <alignment horizontal="center" vertical="center"/>
    </xf>
    <xf numFmtId="165" fontId="0" fillId="0" borderId="3" xfId="1" applyFont="1" applyBorder="1" applyAlignment="1">
      <alignment vertical="center"/>
    </xf>
    <xf numFmtId="0" fontId="65" fillId="0" borderId="0" xfId="0" applyFont="1" applyAlignment="1">
      <alignment horizontal="left" vertical="center" indent="2" readingOrder="1"/>
    </xf>
    <xf numFmtId="0" fontId="66" fillId="39" borderId="17" xfId="0" applyFont="1" applyFill="1" applyBorder="1" applyAlignment="1">
      <alignment horizontal="center" vertical="center" wrapText="1" readingOrder="1"/>
    </xf>
    <xf numFmtId="0" fontId="66" fillId="39" borderId="17" xfId="0" applyFont="1" applyFill="1" applyBorder="1" applyAlignment="1">
      <alignment horizontal="left" vertical="center" wrapText="1" readingOrder="1"/>
    </xf>
    <xf numFmtId="0" fontId="67" fillId="40" borderId="18" xfId="0" applyFont="1" applyFill="1" applyBorder="1" applyAlignment="1">
      <alignment horizontal="center" vertical="center" wrapText="1" readingOrder="1"/>
    </xf>
    <xf numFmtId="0" fontId="67" fillId="41" borderId="19" xfId="0" applyFont="1" applyFill="1" applyBorder="1" applyAlignment="1">
      <alignment horizontal="center" vertical="center" wrapText="1" readingOrder="1"/>
    </xf>
    <xf numFmtId="0" fontId="67" fillId="40" borderId="19" xfId="0" applyFont="1" applyFill="1" applyBorder="1" applyAlignment="1">
      <alignment horizontal="center" vertical="center" wrapText="1" readingOrder="1"/>
    </xf>
    <xf numFmtId="0" fontId="70" fillId="0" borderId="0" xfId="0" applyFont="1" applyAlignment="1">
      <alignment horizontal="justify" vertical="center" readingOrder="1"/>
    </xf>
    <xf numFmtId="0" fontId="65" fillId="0" borderId="0" xfId="0" applyFont="1" applyAlignment="1">
      <alignment horizontal="left" vertical="center" readingOrder="1"/>
    </xf>
    <xf numFmtId="0" fontId="70" fillId="0" borderId="0" xfId="0" applyFont="1" applyAlignment="1">
      <alignment horizontal="left" vertical="center"/>
    </xf>
    <xf numFmtId="0" fontId="67" fillId="41" borderId="19" xfId="0" applyFont="1" applyFill="1" applyBorder="1" applyAlignment="1">
      <alignment vertical="center" wrapText="1" readingOrder="1"/>
    </xf>
    <xf numFmtId="165" fontId="0" fillId="0" borderId="0" xfId="1" applyFont="1" applyBorder="1" applyAlignment="1">
      <alignment vertical="center"/>
    </xf>
    <xf numFmtId="0" fontId="9" fillId="0" borderId="0" xfId="0" applyFont="1"/>
    <xf numFmtId="165" fontId="9" fillId="0" borderId="3" xfId="1" applyFont="1" applyBorder="1" applyAlignment="1">
      <alignment vertical="center"/>
    </xf>
    <xf numFmtId="166" fontId="67" fillId="40" borderId="18" xfId="0" applyNumberFormat="1" applyFont="1" applyFill="1" applyBorder="1" applyAlignment="1">
      <alignment horizontal="center" vertical="center" wrapText="1" readingOrder="1"/>
    </xf>
    <xf numFmtId="166" fontId="67" fillId="41" borderId="19" xfId="0" applyNumberFormat="1" applyFont="1" applyFill="1" applyBorder="1" applyAlignment="1">
      <alignment horizontal="center" vertical="center" wrapText="1" readingOrder="1"/>
    </xf>
    <xf numFmtId="166" fontId="67" fillId="40" borderId="19" xfId="0" applyNumberFormat="1" applyFont="1" applyFill="1" applyBorder="1" applyAlignment="1">
      <alignment horizontal="center" vertical="center" wrapText="1" readingOrder="1"/>
    </xf>
    <xf numFmtId="166" fontId="69" fillId="40" borderId="19" xfId="0" applyNumberFormat="1" applyFont="1" applyFill="1" applyBorder="1" applyAlignment="1">
      <alignment horizontal="center" vertical="center" wrapText="1" readingOrder="1"/>
    </xf>
    <xf numFmtId="0" fontId="67" fillId="40" borderId="19" xfId="0" applyFont="1" applyFill="1" applyBorder="1" applyAlignment="1">
      <alignment horizontal="left" vertical="center" wrapText="1" readingOrder="1"/>
    </xf>
    <xf numFmtId="0" fontId="67" fillId="41" borderId="19" xfId="0" applyFont="1" applyFill="1" applyBorder="1" applyAlignment="1">
      <alignment horizontal="left" vertical="center" wrapText="1" readingOrder="1"/>
    </xf>
    <xf numFmtId="0" fontId="60" fillId="0" borderId="1" xfId="0" applyFont="1" applyBorder="1" applyAlignment="1" applyProtection="1">
      <alignment horizontal="left"/>
      <protection locked="0"/>
    </xf>
    <xf numFmtId="0" fontId="42" fillId="40" borderId="19" xfId="0" applyFont="1" applyFill="1" applyBorder="1" applyAlignment="1">
      <alignment horizontal="left" vertical="center" wrapText="1" readingOrder="1"/>
    </xf>
    <xf numFmtId="0" fontId="42" fillId="41" borderId="19" xfId="0" applyFont="1" applyFill="1" applyBorder="1" applyAlignment="1">
      <alignment horizontal="left" vertical="center" wrapText="1" readingOrder="1"/>
    </xf>
    <xf numFmtId="0" fontId="42" fillId="41" borderId="19" xfId="0" applyFont="1" applyFill="1" applyBorder="1" applyAlignment="1">
      <alignment vertical="center" wrapText="1" readingOrder="1"/>
    </xf>
    <xf numFmtId="0" fontId="42" fillId="40" borderId="18" xfId="0" applyFont="1" applyFill="1" applyBorder="1" applyAlignment="1">
      <alignment vertical="center" wrapText="1" readingOrder="1"/>
    </xf>
    <xf numFmtId="0" fontId="42" fillId="40" borderId="19" xfId="0" applyFont="1" applyFill="1" applyBorder="1" applyAlignment="1">
      <alignment vertical="center" wrapText="1" readingOrder="1"/>
    </xf>
    <xf numFmtId="0" fontId="42" fillId="40" borderId="18" xfId="0" applyFont="1" applyFill="1" applyBorder="1" applyAlignment="1">
      <alignment horizontal="left" vertical="center" wrapText="1" readingOrder="1"/>
    </xf>
    <xf numFmtId="0" fontId="60" fillId="0" borderId="1" xfId="0" applyFont="1" applyBorder="1" applyAlignment="1" applyProtection="1">
      <alignment horizontal="left"/>
      <protection locked="0"/>
    </xf>
    <xf numFmtId="0" fontId="69" fillId="40" borderId="20" xfId="0" applyFont="1" applyFill="1" applyBorder="1" applyAlignment="1">
      <alignment horizontal="right" vertical="center" wrapText="1" readingOrder="1"/>
    </xf>
    <xf numFmtId="0" fontId="69" fillId="40" borderId="21" xfId="0" applyFont="1" applyFill="1" applyBorder="1" applyAlignment="1">
      <alignment horizontal="right" vertical="center" wrapText="1" readingOrder="1"/>
    </xf>
    <xf numFmtId="0" fontId="41" fillId="0" borderId="0" xfId="0" applyFont="1" applyAlignment="1">
      <alignment horizontal="left" vertical="center" wrapText="1"/>
    </xf>
    <xf numFmtId="0" fontId="41" fillId="0" borderId="0" xfId="0" applyFont="1" applyAlignment="1">
      <alignment horizontal="left" vertical="top" wrapText="1"/>
    </xf>
    <xf numFmtId="0" fontId="35" fillId="33" borderId="14" xfId="72" applyFont="1" applyFill="1" applyBorder="1" applyAlignment="1">
      <alignment horizontal="left" vertical="center" indent="1"/>
    </xf>
    <xf numFmtId="0" fontId="35" fillId="33" borderId="15" xfId="72" applyFont="1" applyFill="1" applyBorder="1" applyAlignment="1">
      <alignment horizontal="left" vertical="center" indent="1"/>
    </xf>
    <xf numFmtId="0" fontId="32" fillId="33" borderId="14" xfId="0" applyFont="1" applyFill="1" applyBorder="1" applyAlignment="1">
      <alignment horizontal="center" vertical="center"/>
    </xf>
    <xf numFmtId="0" fontId="32" fillId="33" borderId="15" xfId="0" applyFont="1" applyFill="1" applyBorder="1" applyAlignment="1">
      <alignment horizontal="center" vertical="center"/>
    </xf>
    <xf numFmtId="168" fontId="2" fillId="0" borderId="2" xfId="73" applyNumberFormat="1" applyFont="1" applyBorder="1" applyAlignment="1">
      <alignment horizontal="center" vertical="center"/>
    </xf>
    <xf numFmtId="168" fontId="2" fillId="0" borderId="4" xfId="73" applyNumberFormat="1" applyFont="1" applyBorder="1" applyAlignment="1">
      <alignment horizontal="center" vertical="center"/>
    </xf>
    <xf numFmtId="0" fontId="35" fillId="33" borderId="14" xfId="72" applyFont="1" applyFill="1" applyBorder="1" applyAlignment="1">
      <alignment horizontal="center" vertical="center"/>
    </xf>
    <xf numFmtId="0" fontId="35" fillId="33" borderId="15" xfId="72" applyFont="1" applyFill="1" applyBorder="1" applyAlignment="1">
      <alignment horizontal="center" vertical="center"/>
    </xf>
    <xf numFmtId="167" fontId="42" fillId="0" borderId="3" xfId="1" applyNumberFormat="1" applyFont="1" applyFill="1" applyBorder="1" applyAlignment="1">
      <alignment horizontal="right" vertical="center" wrapText="1" indent="1" readingOrder="1"/>
    </xf>
    <xf numFmtId="3" fontId="57" fillId="37" borderId="14" xfId="0" applyNumberFormat="1" applyFont="1" applyFill="1" applyBorder="1" applyAlignment="1">
      <alignment horizontal="center" vertical="center" wrapText="1"/>
    </xf>
    <xf numFmtId="0" fontId="59" fillId="37" borderId="22" xfId="0" applyFont="1" applyFill="1" applyBorder="1" applyAlignment="1">
      <alignment horizontal="right" vertical="center" wrapText="1" indent="1" readingOrder="1"/>
    </xf>
    <xf numFmtId="0" fontId="59" fillId="37" borderId="14" xfId="0" applyFont="1" applyFill="1" applyBorder="1" applyAlignment="1">
      <alignment horizontal="right" vertical="center" wrapText="1" indent="1" readingOrder="1"/>
    </xf>
    <xf numFmtId="165" fontId="0" fillId="0" borderId="3" xfId="1" applyFont="1" applyFill="1" applyBorder="1" applyAlignment="1">
      <alignment vertical="center"/>
    </xf>
    <xf numFmtId="0" fontId="0" fillId="0" borderId="3" xfId="0" quotePrefix="1" applyBorder="1" applyAlignment="1">
      <alignment horizontal="center"/>
    </xf>
    <xf numFmtId="0" fontId="42" fillId="0" borderId="3" xfId="0" quotePrefix="1" applyFont="1" applyBorder="1" applyAlignment="1">
      <alignment horizontal="center" vertical="center" wrapText="1" readingOrder="1"/>
    </xf>
    <xf numFmtId="166" fontId="43" fillId="0" borderId="3" xfId="0" applyNumberFormat="1" applyFont="1" applyBorder="1" applyAlignment="1">
      <alignment horizontal="center" vertical="center" wrapText="1" readingOrder="1"/>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0" fillId="0" borderId="3" xfId="0" quotePrefix="1" applyBorder="1" applyAlignment="1">
      <alignment horizontal="center" vertical="center"/>
    </xf>
    <xf numFmtId="0" fontId="60" fillId="0" borderId="1" xfId="0" applyFont="1" applyBorder="1" applyProtection="1">
      <protection locked="0"/>
    </xf>
    <xf numFmtId="0" fontId="72" fillId="0" borderId="0" xfId="0" applyFont="1" applyAlignment="1">
      <alignment horizontal="left" vertical="center" wrapText="1" readingOrder="1"/>
    </xf>
    <xf numFmtId="0" fontId="72" fillId="0" borderId="0" xfId="0" applyFont="1" applyAlignment="1">
      <alignment horizontal="left" vertical="center" readingOrder="1"/>
    </xf>
    <xf numFmtId="0" fontId="73" fillId="0" borderId="1" xfId="0" applyFont="1" applyBorder="1" applyProtection="1">
      <protection locked="0"/>
    </xf>
  </cellXfs>
  <cellStyles count="13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bolddate" xfId="105" xr:uid="{D5D575F1-3ADD-45A2-A618-AD97655CC311}"/>
    <cellStyle name="boldleftdate" xfId="106" xr:uid="{CE8AF2C8-2D4E-4E81-96EB-23B2DAC9C899}"/>
    <cellStyle name="boldnoDecimalDigits" xfId="107" xr:uid="{A53EF408-0995-47FA-B086-AEA164751739}"/>
    <cellStyle name="boldpercentage" xfId="108" xr:uid="{52A8A4F1-5C5E-4DA3-8159-FAD12486812E}"/>
    <cellStyle name="boldrightdate" xfId="109" xr:uid="{1C8009D6-FD86-4F87-BF6F-6CC1AF09741D}"/>
    <cellStyle name="boldthreeDecimalDigits" xfId="110" xr:uid="{48C2B83C-BCA5-4981-BDBA-162E9626F7B9}"/>
    <cellStyle name="boldtwoDecimalDigits" xfId="111" xr:uid="{99364E62-1C44-4447-A9D9-E6FEA4C6AF19}"/>
    <cellStyle name="Calculation" xfId="12" builtinId="22" customBuiltin="1"/>
    <cellStyle name="Check Cell" xfId="14" builtinId="23" customBuiltin="1"/>
    <cellStyle name="Comma" xfId="1" builtinId="3"/>
    <cellStyle name="Comma 2" xfId="43" xr:uid="{00000000-0005-0000-0000-00001C000000}"/>
    <cellStyle name="Comma 2 2" xfId="44" xr:uid="{00000000-0005-0000-0000-00001D000000}"/>
    <cellStyle name="Comma 2 2 2" xfId="90" xr:uid="{C0F4FB3A-135A-4DAE-B120-D4349B7198EF}"/>
    <cellStyle name="Comma 2 3" xfId="84" xr:uid="{C8C80A5A-20C7-44EA-A4D6-756BA0F3DCFC}"/>
    <cellStyle name="Comma 2 3 2" xfId="93" xr:uid="{6533131E-87E2-4169-84B8-5C594B15F2AD}"/>
    <cellStyle name="Comma 2 4" xfId="86" xr:uid="{56974AA6-D88F-4746-97AC-D5C7A42652F9}"/>
    <cellStyle name="Comma 3" xfId="45" xr:uid="{00000000-0005-0000-0000-00001E000000}"/>
    <cellStyle name="Comma 3 2" xfId="46" xr:uid="{00000000-0005-0000-0000-00001F000000}"/>
    <cellStyle name="Comma 3 2 2" xfId="94" xr:uid="{CC3446D2-C165-4383-9A47-73606839B141}"/>
    <cellStyle name="Comma 3 3" xfId="79" xr:uid="{A59E0482-69C0-4EFC-96C7-52EB624A44EB}"/>
    <cellStyle name="Comma 3 4" xfId="97" xr:uid="{F107CADF-B29B-4C8E-B3F0-72D25F6F330B}"/>
    <cellStyle name="Comma 3 5" xfId="103" xr:uid="{A566FD10-85C0-4642-8B01-AB4F9AEA4E1C}"/>
    <cellStyle name="Comma 4" xfId="47" xr:uid="{00000000-0005-0000-0000-000020000000}"/>
    <cellStyle name="Comma 4 2" xfId="92" xr:uid="{6208DC08-EA19-4AEA-9265-C86F9D036545}"/>
    <cellStyle name="Comma 5" xfId="48" xr:uid="{00000000-0005-0000-0000-000021000000}"/>
    <cellStyle name="Comma 6" xfId="42" xr:uid="{00000000-0005-0000-0000-000022000000}"/>
    <cellStyle name="Comma 7" xfId="70" xr:uid="{00000000-0005-0000-0000-000023000000}"/>
    <cellStyle name="Comma 8" xfId="73" xr:uid="{00000000-0005-0000-0000-000024000000}"/>
    <cellStyle name="Comma 9" xfId="132" xr:uid="{BB640647-E580-4D5F-A1AA-6B01A021DE69}"/>
    <cellStyle name="Currency 2" xfId="50" xr:uid="{00000000-0005-0000-0000-000025000000}"/>
    <cellStyle name="Currency 2 2" xfId="51" xr:uid="{00000000-0005-0000-0000-000026000000}"/>
    <cellStyle name="Currency 3" xfId="52" xr:uid="{00000000-0005-0000-0000-000027000000}"/>
    <cellStyle name="Currency 3 2" xfId="53" xr:uid="{00000000-0005-0000-0000-000028000000}"/>
    <cellStyle name="Currency 4" xfId="54" xr:uid="{00000000-0005-0000-0000-000029000000}"/>
    <cellStyle name="Currency 5" xfId="49" xr:uid="{00000000-0005-0000-0000-00002A000000}"/>
    <cellStyle name="Currency 6" xfId="71" xr:uid="{00000000-0005-0000-0000-00002B000000}"/>
    <cellStyle name="date" xfId="112" xr:uid="{CA4FF89B-F471-4609-8E4E-F267FE263718}"/>
    <cellStyle name="defaultsheetstyle" xfId="113" xr:uid="{634082EE-5C91-4945-A363-05D1E1E51AC2}"/>
    <cellStyle name="disclaimer" xfId="114" xr:uid="{D777A49F-5C7D-4D7F-A373-1F97FB40DDDF}"/>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eftdate" xfId="115" xr:uid="{A4430FF3-6877-4602-A7F3-245E82D73476}"/>
    <cellStyle name="leftplainBoldText" xfId="116" xr:uid="{2AF97BED-F89C-455F-8357-F9127915F7CA}"/>
    <cellStyle name="leftplainText" xfId="117" xr:uid="{8F2EC23D-2F8A-4226-9A99-37CEA39D3CF2}"/>
    <cellStyle name="Linked Cell" xfId="13" builtinId="24" customBuiltin="1"/>
    <cellStyle name="Neutral" xfId="9" builtinId="28" customBuiltin="1"/>
    <cellStyle name="noDecimalDigits" xfId="118" xr:uid="{5413A901-E1B6-4DB4-8E7C-891D1EA948D9}"/>
    <cellStyle name="Normal" xfId="0" builtinId="0"/>
    <cellStyle name="Normal 12" xfId="74" xr:uid="{672E1E24-7C71-4982-B5B5-F50D796B6C8C}"/>
    <cellStyle name="Normal 2" xfId="55" xr:uid="{00000000-0005-0000-0000-000037000000}"/>
    <cellStyle name="Normal 2 2" xfId="56" xr:uid="{00000000-0005-0000-0000-000038000000}"/>
    <cellStyle name="Normal 2 2 2" xfId="83" xr:uid="{4ADAAEDF-EE73-4CEE-814B-8887DAA786DA}"/>
    <cellStyle name="Normal 2 2 3" xfId="87" xr:uid="{64DB7683-9A7D-4F08-AAA5-3CF0A12281DD}"/>
    <cellStyle name="Normal 2 2 4" xfId="99" xr:uid="{AC18D6F1-9BC1-4C3B-9A77-14E9B9CBD7C2}"/>
    <cellStyle name="Normal 2 3" xfId="77" xr:uid="{E40ADB44-4C53-4CC8-BAD2-AEA1F674740F}"/>
    <cellStyle name="Normal 2 4" xfId="95" xr:uid="{F3DE6316-9A48-46E8-84B8-D0334359CDA3}"/>
    <cellStyle name="Normal 2 5" xfId="102" xr:uid="{BF28C570-9544-4818-B1B4-9BBD317FF24C}"/>
    <cellStyle name="Normal 3" xfId="57" xr:uid="{00000000-0005-0000-0000-000039000000}"/>
    <cellStyle name="Normal 3 2" xfId="58" xr:uid="{00000000-0005-0000-0000-00003A000000}"/>
    <cellStyle name="Normal 3 2 2" xfId="89" xr:uid="{8B9C757A-84E7-4C02-A0A8-B6CF8BBF879E}"/>
    <cellStyle name="Normal 3 3" xfId="81" xr:uid="{D4EB9E7E-F845-49EB-B806-9965440C881B}"/>
    <cellStyle name="Normal 3 4" xfId="85" xr:uid="{492A1C73-568B-4BCA-8A9C-D06022237F9B}"/>
    <cellStyle name="Normal 4" xfId="59" xr:uid="{00000000-0005-0000-0000-00003B000000}"/>
    <cellStyle name="Normal 4 2" xfId="78" xr:uid="{2F585F0C-E0AE-4829-82DA-3F2961D34F7C}"/>
    <cellStyle name="Normal 4 3" xfId="96" xr:uid="{194467E5-5E36-4169-BDE3-86F6BB899A8D}"/>
    <cellStyle name="Normal 5" xfId="60" xr:uid="{00000000-0005-0000-0000-00003C000000}"/>
    <cellStyle name="Normal 5 2" xfId="91" xr:uid="{3B80EE1D-DB07-4315-9D02-06ADE084153A}"/>
    <cellStyle name="Normal 6" xfId="69" xr:uid="{00000000-0005-0000-0000-00003D000000}"/>
    <cellStyle name="Normal 7" xfId="72" xr:uid="{00000000-0005-0000-0000-00003E000000}"/>
    <cellStyle name="Normal 8" xfId="75" xr:uid="{5ABDD45E-B2E7-47D6-84A0-18610E9670DA}"/>
    <cellStyle name="Normal 9" xfId="100" xr:uid="{673831FD-325A-4F02-95C8-A04CCCE4BA4C}"/>
    <cellStyle name="Note 2" xfId="61" xr:uid="{00000000-0005-0000-0000-00003F000000}"/>
    <cellStyle name="Output" xfId="11" builtinId="21" customBuiltin="1"/>
    <cellStyle name="Percent" xfId="2" builtinId="5"/>
    <cellStyle name="Percent 2" xfId="62" xr:uid="{00000000-0005-0000-0000-000042000000}"/>
    <cellStyle name="Percent 2 2" xfId="63" xr:uid="{00000000-0005-0000-0000-000043000000}"/>
    <cellStyle name="Percent 2 3" xfId="82" xr:uid="{DE3C90A7-BB10-4378-BBAB-28BD30ABABFE}"/>
    <cellStyle name="Percent 3" xfId="64" xr:uid="{00000000-0005-0000-0000-000044000000}"/>
    <cellStyle name="Percent 3 2" xfId="65" xr:uid="{00000000-0005-0000-0000-000045000000}"/>
    <cellStyle name="Percent 3 3" xfId="80" xr:uid="{B91C5C88-D675-4AAB-94C9-454884D55F76}"/>
    <cellStyle name="Percent 3 4" xfId="98" xr:uid="{AAC7012D-4AB7-4F6A-BEAA-90DD86DCDBE5}"/>
    <cellStyle name="Percent 3 5" xfId="104" xr:uid="{962F5F1C-BB61-45A8-981D-7AE3DD1174B4}"/>
    <cellStyle name="Percent 4" xfId="66" xr:uid="{00000000-0005-0000-0000-000046000000}"/>
    <cellStyle name="Percent 4 2" xfId="88" xr:uid="{4BAD801E-3ABE-4B73-9AFF-191447AB4F27}"/>
    <cellStyle name="Percent 5" xfId="67" xr:uid="{00000000-0005-0000-0000-000047000000}"/>
    <cellStyle name="Percent 6" xfId="76" xr:uid="{C9760AEE-BC0A-4B26-9D1E-E6D0F57231C4}"/>
    <cellStyle name="Percent 7" xfId="101" xr:uid="{ADB8D2FF-D5A9-4BD2-812E-2C85C6566E18}"/>
    <cellStyle name="percentage" xfId="119" xr:uid="{AB7118CC-32E0-4619-A8B2-86A9ECA3BF16}"/>
    <cellStyle name="plainBoldText" xfId="120" xr:uid="{4A262FD4-856E-44F3-9035-DA59EEBC6EF9}"/>
    <cellStyle name="plainBoldValues" xfId="121" xr:uid="{057B2F68-0458-4FB1-828B-DFB1EF8A8C36}"/>
    <cellStyle name="plainText" xfId="122" xr:uid="{932B53F0-8F29-4D69-A394-124A5CAE48D3}"/>
    <cellStyle name="plainValues" xfId="123" xr:uid="{1C77A937-FA5F-40F5-AE1A-9E8EDC44714D}"/>
    <cellStyle name="rightdate" xfId="124" xr:uid="{69954116-1BF9-4152-983F-348FDA8DD905}"/>
    <cellStyle name="rightplainBoldText" xfId="125" xr:uid="{60F01440-9E78-42BE-B536-BEDF7DDF4170}"/>
    <cellStyle name="rightplainText" xfId="126" xr:uid="{834CF04E-E223-41B9-A1BF-A4A73A91B33F}"/>
    <cellStyle name="sheetTitle" xfId="127" xr:uid="{3ED31622-6138-4BEC-96A1-C5D8EFF7BCF3}"/>
    <cellStyle name="tableHeader" xfId="128" xr:uid="{47A977D0-2B32-4A45-BEE4-96FFEA427A55}"/>
    <cellStyle name="tablesubHeader" xfId="129" xr:uid="{707A64A4-7ABD-487E-8AD0-E5D33E59C6FA}"/>
    <cellStyle name="threeDecimalDigits" xfId="130" xr:uid="{C0B71DBB-A801-4962-B056-813DBD457D42}"/>
    <cellStyle name="Title 2" xfId="68" xr:uid="{00000000-0005-0000-0000-000048000000}"/>
    <cellStyle name="Total" xfId="17" builtinId="25" customBuiltin="1"/>
    <cellStyle name="twoDecimalDigits" xfId="131" xr:uid="{563C093E-623E-49E8-AE72-025F2E5E1F6C}"/>
    <cellStyle name="Warning Text" xfId="15"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586740</xdr:colOff>
      <xdr:row>0</xdr:row>
      <xdr:rowOff>0</xdr:rowOff>
    </xdr:from>
    <xdr:to>
      <xdr:col>6</xdr:col>
      <xdr:colOff>1029970</xdr:colOff>
      <xdr:row>2</xdr:row>
      <xdr:rowOff>218</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419100"/>
          <a:ext cx="1441450" cy="823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280035</xdr:colOff>
      <xdr:row>0</xdr:row>
      <xdr:rowOff>50800</xdr:rowOff>
    </xdr:from>
    <xdr:to>
      <xdr:col>11</xdr:col>
      <xdr:colOff>167640</xdr:colOff>
      <xdr:row>0</xdr:row>
      <xdr:rowOff>873978</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0535" y="50800"/>
          <a:ext cx="1437005" cy="823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146685</xdr:colOff>
      <xdr:row>0</xdr:row>
      <xdr:rowOff>0</xdr:rowOff>
    </xdr:from>
    <xdr:to>
      <xdr:col>6</xdr:col>
      <xdr:colOff>741045</xdr:colOff>
      <xdr:row>0</xdr:row>
      <xdr:rowOff>820003</xdr:rowOff>
    </xdr:to>
    <xdr:pic>
      <xdr:nvPicPr>
        <xdr:cNvPr id="2" name="Picture 1">
          <a:extLst>
            <a:ext uri="{FF2B5EF4-FFF2-40B4-BE49-F238E27FC236}">
              <a16:creationId xmlns:a16="http://schemas.microsoft.com/office/drawing/2014/main" id="{E8A0D2F2-35C0-4A22-A6C6-4AD128B53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4935" y="0"/>
          <a:ext cx="1413510" cy="82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1445260</xdr:colOff>
      <xdr:row>0</xdr:row>
      <xdr:rowOff>0</xdr:rowOff>
    </xdr:from>
    <xdr:to>
      <xdr:col>10</xdr:col>
      <xdr:colOff>1402715</xdr:colOff>
      <xdr:row>2</xdr:row>
      <xdr:rowOff>136108</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70185" y="0"/>
          <a:ext cx="1459230" cy="831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75"/>
  <sheetViews>
    <sheetView showGridLines="0" tabSelected="1" topLeftCell="A24" zoomScaleNormal="100" workbookViewId="0">
      <selection activeCell="G12" sqref="G12"/>
    </sheetView>
  </sheetViews>
  <sheetFormatPr defaultColWidth="8.81640625" defaultRowHeight="15.5"/>
  <cols>
    <col min="1" max="1" width="3" style="11" customWidth="1"/>
    <col min="2" max="2" width="17.453125" style="11" customWidth="1"/>
    <col min="3" max="3" width="16.54296875" style="11" customWidth="1"/>
    <col min="4" max="4" width="16.453125" style="11" customWidth="1"/>
    <col min="5" max="5" width="15.54296875" style="11" customWidth="1"/>
    <col min="6" max="6" width="14.54296875" style="11" customWidth="1"/>
    <col min="7" max="7" width="15.54296875" style="11" customWidth="1"/>
    <col min="8" max="8" width="13.1796875" style="11" customWidth="1"/>
    <col min="9" max="9" width="8.81640625" style="11"/>
    <col min="10" max="10" width="15.54296875" style="11" customWidth="1"/>
    <col min="11" max="16384" width="8.81640625" style="11"/>
  </cols>
  <sheetData>
    <row r="1" spans="2:14" ht="28.75" customHeight="1">
      <c r="B1" s="24"/>
      <c r="C1" s="24"/>
    </row>
    <row r="2" spans="2:14" ht="36" customHeight="1">
      <c r="B2" s="25" t="s">
        <v>120</v>
      </c>
      <c r="C2" s="26"/>
      <c r="D2" s="27"/>
      <c r="E2" s="27"/>
      <c r="F2" s="27"/>
      <c r="G2" s="27"/>
    </row>
    <row r="3" spans="2:14" s="9" customFormat="1" ht="12.5">
      <c r="B3" s="9" t="s">
        <v>121</v>
      </c>
      <c r="D3" s="39">
        <v>3.7999999999999999E-2</v>
      </c>
      <c r="E3" s="35"/>
      <c r="F3" s="36"/>
      <c r="G3" s="36"/>
    </row>
    <row r="4" spans="2:14" s="9" customFormat="1" ht="12.5">
      <c r="B4" s="9" t="s">
        <v>0</v>
      </c>
      <c r="D4" s="38">
        <v>3.2</v>
      </c>
      <c r="E4" s="35"/>
      <c r="F4" s="36"/>
      <c r="G4" s="36"/>
    </row>
    <row r="5" spans="2:14" s="9" customFormat="1" ht="12.5">
      <c r="B5" s="9" t="s">
        <v>1</v>
      </c>
      <c r="D5" s="37" t="s">
        <v>2</v>
      </c>
      <c r="E5" s="36" t="s">
        <v>3</v>
      </c>
      <c r="F5" s="36"/>
      <c r="G5" s="36"/>
    </row>
    <row r="6" spans="2:14" s="9" customFormat="1" ht="12.5">
      <c r="B6" s="9" t="s">
        <v>4</v>
      </c>
      <c r="D6" s="38">
        <v>3.46</v>
      </c>
      <c r="E6" s="35"/>
    </row>
    <row r="7" spans="2:14" s="9" customFormat="1" ht="12.5">
      <c r="B7" s="9" t="s">
        <v>5</v>
      </c>
      <c r="D7" s="39">
        <v>0.39600000000000002</v>
      </c>
      <c r="E7" s="35"/>
    </row>
    <row r="8" spans="2:14" s="9" customFormat="1" ht="12.5">
      <c r="H8" s="40"/>
      <c r="L8" s="41"/>
      <c r="M8" s="41"/>
      <c r="N8" s="41"/>
    </row>
    <row r="9" spans="2:14" s="9" customFormat="1" ht="13">
      <c r="B9" s="23" t="s">
        <v>122</v>
      </c>
      <c r="H9" s="40"/>
      <c r="L9" s="41"/>
      <c r="M9" s="41"/>
      <c r="N9" s="41"/>
    </row>
    <row r="10" spans="2:14" s="9" customFormat="1" ht="12.5">
      <c r="B10" s="9" t="s">
        <v>6</v>
      </c>
      <c r="H10" s="40"/>
      <c r="L10" s="41"/>
      <c r="M10" s="41"/>
      <c r="N10" s="41"/>
    </row>
    <row r="11" spans="2:14" s="29" customFormat="1" ht="31.75" customHeight="1">
      <c r="B11" s="34" t="s">
        <v>7</v>
      </c>
      <c r="C11" s="33" t="s">
        <v>8</v>
      </c>
      <c r="D11" s="33" t="s">
        <v>9</v>
      </c>
      <c r="H11" s="28"/>
      <c r="I11" s="30"/>
      <c r="J11" s="30"/>
    </row>
    <row r="12" spans="2:14" ht="21" customHeight="1">
      <c r="B12" s="53" t="s">
        <v>123</v>
      </c>
      <c r="C12" s="122">
        <v>421.3</v>
      </c>
      <c r="D12" s="52">
        <f t="shared" ref="D12:D18" si="0">C12/C$18</f>
        <v>0.16129402756508424</v>
      </c>
      <c r="E12" s="15"/>
      <c r="H12" s="28"/>
      <c r="I12" s="30"/>
      <c r="J12" s="30"/>
    </row>
    <row r="13" spans="2:14" ht="21" customHeight="1">
      <c r="B13" s="53" t="s">
        <v>124</v>
      </c>
      <c r="C13" s="54">
        <v>91.4</v>
      </c>
      <c r="D13" s="52">
        <f t="shared" si="0"/>
        <v>3.499234303215927E-2</v>
      </c>
      <c r="H13" s="28"/>
      <c r="I13" s="30"/>
      <c r="J13" s="30"/>
    </row>
    <row r="14" spans="2:14" ht="21" customHeight="1">
      <c r="B14" s="53" t="s">
        <v>125</v>
      </c>
      <c r="C14" s="54">
        <v>223.8</v>
      </c>
      <c r="D14" s="52">
        <f t="shared" si="0"/>
        <v>8.5681470137825427E-2</v>
      </c>
      <c r="H14" s="28"/>
      <c r="I14" s="30"/>
      <c r="J14" s="30"/>
    </row>
    <row r="15" spans="2:14" ht="21" customHeight="1">
      <c r="B15" s="53" t="s">
        <v>126</v>
      </c>
      <c r="C15" s="54">
        <v>1078.2</v>
      </c>
      <c r="D15" s="52">
        <f t="shared" si="0"/>
        <v>0.41278713629402758</v>
      </c>
      <c r="E15" s="15"/>
      <c r="H15" s="28"/>
      <c r="I15" s="30"/>
      <c r="J15" s="30"/>
    </row>
    <row r="16" spans="2:14" ht="21" customHeight="1">
      <c r="B16" s="53" t="s">
        <v>127</v>
      </c>
      <c r="C16" s="54">
        <v>717.3</v>
      </c>
      <c r="D16" s="52">
        <f t="shared" si="0"/>
        <v>0.27461715160796324</v>
      </c>
      <c r="E16" s="15"/>
      <c r="H16" s="28"/>
      <c r="I16" s="30"/>
      <c r="J16" s="30"/>
    </row>
    <row r="17" spans="2:10" ht="21" customHeight="1">
      <c r="B17" s="53" t="s">
        <v>128</v>
      </c>
      <c r="C17" s="54">
        <v>80</v>
      </c>
      <c r="D17" s="52">
        <f t="shared" si="0"/>
        <v>3.0627871362940276E-2</v>
      </c>
      <c r="E17" s="15"/>
      <c r="H17" s="28"/>
      <c r="I17" s="30"/>
      <c r="J17" s="30"/>
    </row>
    <row r="18" spans="2:10" ht="21" customHeight="1">
      <c r="B18" s="55" t="s">
        <v>10</v>
      </c>
      <c r="C18" s="56">
        <f>SUM(C12:C17)</f>
        <v>2612</v>
      </c>
      <c r="D18" s="57">
        <f t="shared" si="0"/>
        <v>1</v>
      </c>
    </row>
    <row r="19" spans="2:10" ht="26.15" customHeight="1">
      <c r="B19" s="112" t="s">
        <v>11</v>
      </c>
      <c r="C19" s="112"/>
      <c r="D19" s="112"/>
      <c r="E19" s="112"/>
      <c r="F19" s="112"/>
      <c r="G19" s="112"/>
    </row>
    <row r="20" spans="2:10">
      <c r="B20" s="12" t="s">
        <v>12</v>
      </c>
    </row>
    <row r="22" spans="2:10" s="31" customFormat="1" ht="37.5">
      <c r="B22" s="42" t="s">
        <v>13</v>
      </c>
      <c r="C22" s="123" t="s">
        <v>14</v>
      </c>
      <c r="D22" s="123" t="s">
        <v>15</v>
      </c>
      <c r="E22" s="123" t="s">
        <v>16</v>
      </c>
      <c r="F22" s="123" t="s">
        <v>17</v>
      </c>
      <c r="G22" s="123" t="s">
        <v>18</v>
      </c>
    </row>
    <row r="23" spans="2:10" s="31" customFormat="1">
      <c r="B23" s="21" t="s">
        <v>130</v>
      </c>
      <c r="C23" s="47">
        <v>45930</v>
      </c>
      <c r="D23" s="48">
        <v>0.39600000000000002</v>
      </c>
      <c r="E23" s="52">
        <v>3.7999999999999999E-2</v>
      </c>
      <c r="F23" s="50">
        <v>3.46</v>
      </c>
      <c r="G23" s="51">
        <v>0.83399999999999996</v>
      </c>
    </row>
    <row r="24" spans="2:10" s="31" customFormat="1">
      <c r="B24" s="21" t="s">
        <v>129</v>
      </c>
      <c r="C24" s="47">
        <v>45747</v>
      </c>
      <c r="D24" s="48">
        <v>0.38600000000000001</v>
      </c>
      <c r="E24" s="52">
        <v>3.9E-2</v>
      </c>
      <c r="F24" s="50">
        <v>3.28</v>
      </c>
      <c r="G24" s="51">
        <v>0.75800000000000001</v>
      </c>
    </row>
    <row r="25" spans="2:10" s="31" customFormat="1">
      <c r="B25" s="21" t="s">
        <v>19</v>
      </c>
      <c r="C25" s="47">
        <v>45565</v>
      </c>
      <c r="D25" s="48">
        <v>0.38500000000000001</v>
      </c>
      <c r="E25" s="52">
        <v>4.1000000000000002E-2</v>
      </c>
      <c r="F25" s="50">
        <v>3.41</v>
      </c>
      <c r="G25" s="51">
        <v>0.71399999999999997</v>
      </c>
    </row>
    <row r="26" spans="2:10" s="31" customFormat="1">
      <c r="B26" s="21" t="s">
        <v>20</v>
      </c>
      <c r="C26" s="47">
        <v>45382</v>
      </c>
      <c r="D26" s="48">
        <v>0.38500000000000001</v>
      </c>
      <c r="E26" s="52">
        <v>4.2000000000000003E-2</v>
      </c>
      <c r="F26" s="50">
        <v>3.26</v>
      </c>
      <c r="G26" s="51">
        <v>0.68500000000000005</v>
      </c>
    </row>
    <row r="27" spans="2:10" s="31" customFormat="1">
      <c r="B27" s="21" t="s">
        <v>21</v>
      </c>
      <c r="C27" s="47">
        <v>45199</v>
      </c>
      <c r="D27" s="48">
        <v>0.39300000000000002</v>
      </c>
      <c r="E27" s="52">
        <v>3.7999999999999999E-2</v>
      </c>
      <c r="F27" s="50">
        <v>3.47</v>
      </c>
      <c r="G27" s="51">
        <v>0.63</v>
      </c>
    </row>
    <row r="28" spans="2:10" s="31" customFormat="1">
      <c r="B28" s="21" t="s">
        <v>22</v>
      </c>
      <c r="C28" s="47">
        <v>45016</v>
      </c>
      <c r="D28" s="48">
        <v>0.39600000000000002</v>
      </c>
      <c r="E28" s="52">
        <v>3.5999999999999997E-2</v>
      </c>
      <c r="F28" s="50">
        <v>4.3899999999999997</v>
      </c>
      <c r="G28" s="51">
        <v>0.76</v>
      </c>
    </row>
    <row r="29" spans="2:10" s="31" customFormat="1">
      <c r="B29" s="21" t="s">
        <v>23</v>
      </c>
      <c r="C29" s="47">
        <v>44834</v>
      </c>
      <c r="D29" s="48">
        <v>0.33</v>
      </c>
      <c r="E29" s="52">
        <v>2.5000000000000001E-2</v>
      </c>
      <c r="F29" s="50">
        <v>5.19</v>
      </c>
      <c r="G29" s="51">
        <v>0.71</v>
      </c>
    </row>
    <row r="30" spans="2:10" s="31" customFormat="1">
      <c r="B30" s="21" t="s">
        <v>24</v>
      </c>
      <c r="C30" s="47">
        <v>44651</v>
      </c>
      <c r="D30" s="48">
        <v>0.33300000000000002</v>
      </c>
      <c r="E30" s="52">
        <v>2.1999999999999999E-2</v>
      </c>
      <c r="F30" s="50">
        <v>5.72</v>
      </c>
      <c r="G30" s="51">
        <v>0.68</v>
      </c>
    </row>
    <row r="31" spans="2:10" s="31" customFormat="1">
      <c r="B31" s="21" t="s">
        <v>25</v>
      </c>
      <c r="C31" s="47">
        <v>44469</v>
      </c>
      <c r="D31" s="48">
        <v>0.33300000000000002</v>
      </c>
      <c r="E31" s="52">
        <v>2.1999999999999999E-2</v>
      </c>
      <c r="F31" s="50">
        <v>5.1100000000000003</v>
      </c>
      <c r="G31" s="51">
        <v>0.56000000000000005</v>
      </c>
    </row>
    <row r="32" spans="2:10" s="31" customFormat="1">
      <c r="B32" s="21" t="s">
        <v>26</v>
      </c>
      <c r="C32" s="47">
        <v>44286</v>
      </c>
      <c r="D32" s="48">
        <v>0.35199999999999998</v>
      </c>
      <c r="E32" s="49">
        <v>2.1600000000000001E-2</v>
      </c>
      <c r="F32" s="50">
        <v>5.04</v>
      </c>
      <c r="G32" s="51">
        <v>0.54</v>
      </c>
    </row>
    <row r="33" spans="2:7" s="31" customFormat="1">
      <c r="B33" s="21" t="s">
        <v>27</v>
      </c>
      <c r="C33" s="47">
        <v>44104</v>
      </c>
      <c r="D33" s="48">
        <v>0.35899999999999999</v>
      </c>
      <c r="E33" s="49">
        <v>2.4E-2</v>
      </c>
      <c r="F33" s="50">
        <v>4.95</v>
      </c>
      <c r="G33" s="51">
        <v>0.53400000000000003</v>
      </c>
    </row>
    <row r="34" spans="2:7" s="31" customFormat="1">
      <c r="B34" s="21" t="s">
        <v>28</v>
      </c>
      <c r="C34" s="47">
        <v>43921</v>
      </c>
      <c r="D34" s="48">
        <v>0.34699999999999998</v>
      </c>
      <c r="E34" s="49">
        <v>2.5000000000000001E-2</v>
      </c>
      <c r="F34" s="50">
        <v>6.4</v>
      </c>
      <c r="G34" s="51">
        <v>0.5</v>
      </c>
    </row>
    <row r="35" spans="2:7" s="31" customFormat="1">
      <c r="B35" s="21" t="s">
        <v>29</v>
      </c>
      <c r="C35" s="47">
        <v>43830</v>
      </c>
      <c r="D35" s="48">
        <v>0.33200000000000002</v>
      </c>
      <c r="E35" s="49">
        <v>2.5700000000000001E-2</v>
      </c>
      <c r="F35" s="50">
        <v>5.93</v>
      </c>
      <c r="G35" s="51">
        <v>0.53</v>
      </c>
    </row>
    <row r="36" spans="2:7" s="31" customFormat="1">
      <c r="B36" s="21" t="s">
        <v>30</v>
      </c>
      <c r="C36" s="47">
        <v>43738</v>
      </c>
      <c r="D36" s="48">
        <v>0.32900000000000001</v>
      </c>
      <c r="E36" s="49">
        <v>2.63E-2</v>
      </c>
      <c r="F36" s="50">
        <v>4.47</v>
      </c>
      <c r="G36" s="51">
        <v>0.5</v>
      </c>
    </row>
    <row r="37" spans="2:7" s="31" customFormat="1">
      <c r="B37" s="21" t="s">
        <v>31</v>
      </c>
      <c r="C37" s="47">
        <v>43646</v>
      </c>
      <c r="D37" s="48">
        <v>0.23599999999999999</v>
      </c>
      <c r="E37" s="52">
        <v>2.7E-2</v>
      </c>
      <c r="F37" s="50">
        <v>4.53</v>
      </c>
      <c r="G37" s="51">
        <v>0.67</v>
      </c>
    </row>
    <row r="38" spans="2:7" s="31" customFormat="1">
      <c r="B38" s="21" t="s">
        <v>32</v>
      </c>
      <c r="C38" s="47">
        <v>43555</v>
      </c>
      <c r="D38" s="48">
        <v>0.28799999999999998</v>
      </c>
      <c r="E38" s="52">
        <v>2.8000000000000001E-2</v>
      </c>
      <c r="F38" s="50">
        <v>6</v>
      </c>
      <c r="G38" s="51">
        <v>0.62</v>
      </c>
    </row>
    <row r="39" spans="2:7">
      <c r="B39" s="21" t="s">
        <v>33</v>
      </c>
      <c r="C39" s="47">
        <v>43435</v>
      </c>
      <c r="D39" s="48">
        <v>0.28799999999999998</v>
      </c>
      <c r="E39" s="52">
        <v>2.7E-2</v>
      </c>
      <c r="F39" s="50">
        <v>5.92</v>
      </c>
      <c r="G39" s="51">
        <v>0.54</v>
      </c>
    </row>
    <row r="40" spans="2:7">
      <c r="B40" s="9"/>
    </row>
    <row r="75" spans="8:9">
      <c r="H75" s="32"/>
      <c r="I75" s="15"/>
    </row>
  </sheetData>
  <sortState xmlns:xlrd2="http://schemas.microsoft.com/office/spreadsheetml/2017/richdata2" ref="B6:J11">
    <sortCondition descending="1" ref="G6:G11"/>
  </sortState>
  <mergeCells count="1">
    <mergeCell ref="B19:G19"/>
  </mergeCells>
  <phoneticPr fontId="45" type="noConversion"/>
  <pageMargins left="0.7" right="0.7" top="0.75" bottom="0.75" header="0.3" footer="0.3"/>
  <pageSetup paperSize="9" scale="7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6"/>
  <sheetViews>
    <sheetView showGridLines="0" topLeftCell="A48" zoomScaleNormal="100" workbookViewId="0">
      <pane xSplit="2" topLeftCell="C1" activePane="topRight" state="frozen"/>
      <selection pane="topRight" activeCell="E44" sqref="E44"/>
    </sheetView>
  </sheetViews>
  <sheetFormatPr defaultColWidth="8.81640625" defaultRowHeight="15.5"/>
  <cols>
    <col min="1" max="1" width="5.1796875" style="1" customWidth="1"/>
    <col min="2" max="2" width="47.1796875" style="1" customWidth="1"/>
    <col min="3" max="5" width="14.54296875" style="1" customWidth="1"/>
    <col min="6" max="6" width="12" style="1" customWidth="1"/>
    <col min="7" max="7" width="11" style="1" customWidth="1"/>
    <col min="8" max="8" width="12.81640625" style="1" customWidth="1"/>
    <col min="9" max="9" width="10.7265625" style="1" customWidth="1"/>
    <col min="10" max="10" width="11.453125" style="1" customWidth="1"/>
    <col min="11" max="11" width="10.7265625" style="1" customWidth="1"/>
    <col min="12" max="15" width="8.81640625" style="1"/>
    <col min="16" max="16" width="27.453125" style="1" customWidth="1"/>
    <col min="17" max="17" width="15.54296875" style="1" bestFit="1" customWidth="1"/>
    <col min="18" max="16384" width="8.81640625" style="1"/>
  </cols>
  <sheetData>
    <row r="1" spans="1:13" ht="75" customHeight="1">
      <c r="A1" s="109" t="s">
        <v>34</v>
      </c>
      <c r="B1" s="109"/>
    </row>
    <row r="2" spans="1:13" ht="21.65" customHeight="1">
      <c r="A2" s="18"/>
      <c r="B2" s="19" t="s">
        <v>35</v>
      </c>
      <c r="C2" s="81" t="s">
        <v>36</v>
      </c>
      <c r="D2" s="81" t="s">
        <v>37</v>
      </c>
      <c r="E2" s="80">
        <v>44469</v>
      </c>
      <c r="F2" s="80">
        <v>44651</v>
      </c>
      <c r="G2" s="80">
        <v>44834</v>
      </c>
      <c r="H2" s="80">
        <v>45016</v>
      </c>
      <c r="I2" s="80">
        <v>45199</v>
      </c>
      <c r="J2" s="80">
        <v>45382</v>
      </c>
      <c r="K2" s="80">
        <v>45565</v>
      </c>
      <c r="L2" s="80">
        <v>45747</v>
      </c>
      <c r="M2" s="80">
        <v>45930</v>
      </c>
    </row>
    <row r="3" spans="1:13" ht="21.65" customHeight="1">
      <c r="A3" s="21">
        <v>1</v>
      </c>
      <c r="B3" s="16" t="s">
        <v>38</v>
      </c>
      <c r="C3" s="76">
        <v>0.29399999999999998</v>
      </c>
      <c r="D3" s="76">
        <v>0.29199999999999998</v>
      </c>
      <c r="E3" s="76">
        <v>0.29099999999999998</v>
      </c>
      <c r="F3" s="76">
        <v>0.29799999999999999</v>
      </c>
      <c r="G3" s="76">
        <v>0.30199999999999999</v>
      </c>
      <c r="H3" s="76">
        <v>0.29599999999999999</v>
      </c>
      <c r="I3" s="76">
        <v>0.30099999999999999</v>
      </c>
      <c r="J3" s="76">
        <v>0.29599999999999999</v>
      </c>
      <c r="K3" s="76">
        <v>0.30199999999999999</v>
      </c>
      <c r="L3" s="76">
        <v>0.30399999999999999</v>
      </c>
      <c r="M3" s="76">
        <v>0.309</v>
      </c>
    </row>
    <row r="4" spans="1:13" ht="21.65" customHeight="1">
      <c r="A4" s="21">
        <v>2</v>
      </c>
      <c r="B4" s="16" t="s">
        <v>39</v>
      </c>
      <c r="C4" s="76">
        <v>0.104</v>
      </c>
      <c r="D4" s="76">
        <v>0.106</v>
      </c>
      <c r="E4" s="76">
        <v>0.108</v>
      </c>
      <c r="F4" s="76">
        <v>0.114</v>
      </c>
      <c r="G4" s="76">
        <v>0.11799999999999999</v>
      </c>
      <c r="H4" s="76">
        <v>0.11799999999999999</v>
      </c>
      <c r="I4" s="76">
        <v>0.107</v>
      </c>
      <c r="J4" s="76">
        <v>0.111</v>
      </c>
      <c r="K4" s="76">
        <v>0.12</v>
      </c>
      <c r="L4" s="76">
        <v>0.11899999999999999</v>
      </c>
      <c r="M4" s="76">
        <v>0.11899999999999999</v>
      </c>
    </row>
    <row r="5" spans="1:13" ht="21.65" customHeight="1">
      <c r="A5" s="21">
        <v>3</v>
      </c>
      <c r="B5" s="16" t="s">
        <v>40</v>
      </c>
      <c r="C5" s="76">
        <v>0.13100000000000001</v>
      </c>
      <c r="D5" s="76">
        <v>0.11700000000000001</v>
      </c>
      <c r="E5" s="76">
        <v>0.113</v>
      </c>
      <c r="F5" s="76">
        <v>0.114</v>
      </c>
      <c r="G5" s="76">
        <v>0.115</v>
      </c>
      <c r="H5" s="76">
        <v>0.11899999999999999</v>
      </c>
      <c r="I5" s="76">
        <v>0.113</v>
      </c>
      <c r="J5" s="76">
        <v>0.106</v>
      </c>
      <c r="K5" s="76">
        <v>0.10299999999999999</v>
      </c>
      <c r="L5" s="76">
        <v>0.108</v>
      </c>
      <c r="M5" s="76">
        <v>0.11</v>
      </c>
    </row>
    <row r="6" spans="1:13" ht="21.65" customHeight="1">
      <c r="A6" s="21">
        <v>4</v>
      </c>
      <c r="B6" s="16" t="s">
        <v>41</v>
      </c>
      <c r="C6" s="76">
        <v>0.06</v>
      </c>
      <c r="D6" s="76">
        <v>0.06</v>
      </c>
      <c r="E6" s="76">
        <v>5.7000000000000002E-2</v>
      </c>
      <c r="F6" s="76">
        <v>0.06</v>
      </c>
      <c r="G6" s="76">
        <v>0.06</v>
      </c>
      <c r="H6" s="76">
        <v>5.7000000000000002E-2</v>
      </c>
      <c r="I6" s="76">
        <v>0.06</v>
      </c>
      <c r="J6" s="76">
        <v>6.2E-2</v>
      </c>
      <c r="K6" s="76">
        <v>6.0999999999999999E-2</v>
      </c>
      <c r="L6" s="76">
        <v>0.06</v>
      </c>
      <c r="M6" s="76">
        <v>5.7000000000000002E-2</v>
      </c>
    </row>
    <row r="7" spans="1:13" ht="21.65" customHeight="1">
      <c r="A7" s="21">
        <v>5</v>
      </c>
      <c r="B7" s="16" t="s">
        <v>42</v>
      </c>
      <c r="C7" s="76">
        <v>8.5000000000000006E-2</v>
      </c>
      <c r="D7" s="76">
        <v>8.6999999999999994E-2</v>
      </c>
      <c r="E7" s="76">
        <v>8.2000000000000003E-2</v>
      </c>
      <c r="F7" s="76">
        <v>9.8000000000000004E-2</v>
      </c>
      <c r="G7" s="76">
        <v>0.1</v>
      </c>
      <c r="H7" s="76">
        <v>0.107</v>
      </c>
      <c r="I7" s="76">
        <v>0.11</v>
      </c>
      <c r="J7" s="76">
        <v>0.114</v>
      </c>
      <c r="K7" s="76">
        <v>0.112</v>
      </c>
      <c r="L7" s="76">
        <v>0.108</v>
      </c>
      <c r="M7" s="76">
        <v>0.107</v>
      </c>
    </row>
    <row r="8" spans="1:13" ht="21.65" customHeight="1">
      <c r="A8" s="21">
        <v>6</v>
      </c>
      <c r="B8" s="16" t="s">
        <v>43</v>
      </c>
      <c r="C8" s="76">
        <v>4.8000000000000001E-2</v>
      </c>
      <c r="D8" s="76">
        <v>4.5999999999999999E-2</v>
      </c>
      <c r="E8" s="76">
        <v>4.4999999999999998E-2</v>
      </c>
      <c r="F8" s="76">
        <v>4.7E-2</v>
      </c>
      <c r="G8" s="76">
        <v>3.9E-2</v>
      </c>
      <c r="H8" s="76">
        <v>0.04</v>
      </c>
      <c r="I8" s="76">
        <v>3.3000000000000002E-2</v>
      </c>
      <c r="J8" s="76">
        <v>3.2000000000000001E-2</v>
      </c>
      <c r="K8" s="76">
        <v>3.9E-2</v>
      </c>
      <c r="L8" s="76">
        <v>3.2000000000000001E-2</v>
      </c>
      <c r="M8" s="76">
        <v>3.2000000000000001E-2</v>
      </c>
    </row>
    <row r="9" spans="1:13" ht="21.65" customHeight="1">
      <c r="A9" s="21">
        <v>7</v>
      </c>
      <c r="B9" s="16" t="s">
        <v>44</v>
      </c>
      <c r="C9" s="76">
        <v>2.5999999999999999E-2</v>
      </c>
      <c r="D9" s="76">
        <v>2.5999999999999999E-2</v>
      </c>
      <c r="E9" s="76">
        <v>2.5999999999999999E-2</v>
      </c>
      <c r="F9" s="76">
        <v>2.5999999999999999E-2</v>
      </c>
      <c r="G9" s="76">
        <v>2.5999999999999999E-2</v>
      </c>
      <c r="H9" s="76">
        <v>2.5999999999999999E-2</v>
      </c>
      <c r="I9" s="76">
        <v>2.5000000000000001E-2</v>
      </c>
      <c r="J9" s="76">
        <v>2.5000000000000001E-2</v>
      </c>
      <c r="K9" s="76">
        <v>2.5000000000000001E-2</v>
      </c>
      <c r="L9" s="76">
        <v>2.4E-2</v>
      </c>
      <c r="M9" s="76">
        <v>2.1999999999999999E-2</v>
      </c>
    </row>
    <row r="10" spans="1:13" ht="21.65" customHeight="1">
      <c r="A10" s="21">
        <v>8</v>
      </c>
      <c r="B10" s="16" t="s">
        <v>45</v>
      </c>
      <c r="C10" s="76">
        <v>5.5E-2</v>
      </c>
      <c r="D10" s="76">
        <v>5.7000000000000002E-2</v>
      </c>
      <c r="E10" s="76">
        <v>6.2E-2</v>
      </c>
      <c r="F10" s="76">
        <v>6.2E-2</v>
      </c>
      <c r="G10" s="76">
        <v>5.8000000000000003E-2</v>
      </c>
      <c r="H10" s="76">
        <v>6.7000000000000004E-2</v>
      </c>
      <c r="I10" s="76">
        <v>7.0000000000000007E-2</v>
      </c>
      <c r="J10" s="76">
        <v>7.9000000000000001E-2</v>
      </c>
      <c r="K10" s="76">
        <v>7.0000000000000007E-2</v>
      </c>
      <c r="L10" s="76">
        <v>7.2999999999999995E-2</v>
      </c>
      <c r="M10" s="76">
        <v>4.9000000000000002E-2</v>
      </c>
    </row>
    <row r="11" spans="1:13" ht="21.65" customHeight="1">
      <c r="A11" s="21">
        <v>9</v>
      </c>
      <c r="B11" s="16" t="s">
        <v>46</v>
      </c>
      <c r="C11" s="76">
        <v>3.5000000000000003E-2</v>
      </c>
      <c r="D11" s="76">
        <v>3.5000000000000003E-2</v>
      </c>
      <c r="E11" s="76">
        <v>0.04</v>
      </c>
      <c r="F11" s="76">
        <v>3.5999999999999997E-2</v>
      </c>
      <c r="G11" s="76">
        <v>3.4000000000000002E-2</v>
      </c>
      <c r="H11" s="76">
        <v>3.4000000000000002E-2</v>
      </c>
      <c r="I11" s="76">
        <v>3.5999999999999997E-2</v>
      </c>
      <c r="J11" s="76">
        <v>3.5999999999999997E-2</v>
      </c>
      <c r="K11" s="76">
        <v>3.3000000000000002E-2</v>
      </c>
      <c r="L11" s="76">
        <v>4.2000000000000003E-2</v>
      </c>
      <c r="M11" s="76">
        <v>4.2999999999999997E-2</v>
      </c>
    </row>
    <row r="12" spans="1:13" ht="21.65" customHeight="1">
      <c r="A12" s="21">
        <v>10</v>
      </c>
      <c r="B12" s="16" t="s">
        <v>47</v>
      </c>
      <c r="C12" s="76">
        <v>2.9000000000000001E-2</v>
      </c>
      <c r="D12" s="76">
        <v>0.03</v>
      </c>
      <c r="E12" s="76">
        <v>3.1E-2</v>
      </c>
      <c r="F12" s="76">
        <v>3.2000000000000001E-2</v>
      </c>
      <c r="G12" s="76">
        <v>3.1E-2</v>
      </c>
      <c r="H12" s="76">
        <v>0.03</v>
      </c>
      <c r="I12" s="76">
        <v>0.03</v>
      </c>
      <c r="J12" s="76">
        <v>3.2000000000000001E-2</v>
      </c>
      <c r="K12" s="76">
        <v>3.3000000000000002E-2</v>
      </c>
      <c r="L12" s="76">
        <v>3.2000000000000001E-2</v>
      </c>
      <c r="M12" s="76">
        <v>4.2000000000000003E-2</v>
      </c>
    </row>
    <row r="13" spans="1:13" ht="21.65" customHeight="1">
      <c r="A13" s="21">
        <v>11</v>
      </c>
      <c r="B13" s="16" t="s">
        <v>48</v>
      </c>
      <c r="C13" s="76">
        <v>3.5999999999999997E-2</v>
      </c>
      <c r="D13" s="76">
        <v>3.5999999999999997E-2</v>
      </c>
      <c r="E13" s="76">
        <v>3.5000000000000003E-2</v>
      </c>
      <c r="F13" s="76">
        <v>2.5000000000000001E-2</v>
      </c>
      <c r="G13" s="76">
        <v>2.5999999999999999E-2</v>
      </c>
      <c r="H13" s="76">
        <v>2.3E-2</v>
      </c>
      <c r="I13" s="76">
        <v>2.5999999999999999E-2</v>
      </c>
      <c r="J13" s="76">
        <v>2.9000000000000001E-2</v>
      </c>
      <c r="K13" s="76">
        <v>2.5999999999999999E-2</v>
      </c>
      <c r="L13" s="76">
        <v>2.3E-2</v>
      </c>
      <c r="M13" s="76">
        <v>2.7E-2</v>
      </c>
    </row>
    <row r="14" spans="1:13" ht="21.65" customHeight="1">
      <c r="A14" s="21">
        <v>12</v>
      </c>
      <c r="B14" s="16" t="s">
        <v>49</v>
      </c>
      <c r="C14" s="76">
        <v>7.0000000000000001E-3</v>
      </c>
      <c r="D14" s="76">
        <v>7.0000000000000001E-3</v>
      </c>
      <c r="E14" s="76">
        <v>8.0000000000000002E-3</v>
      </c>
      <c r="F14" s="76">
        <v>8.0000000000000002E-3</v>
      </c>
      <c r="G14" s="76">
        <v>8.0000000000000002E-3</v>
      </c>
      <c r="H14" s="76">
        <v>8.9999999999999993E-3</v>
      </c>
      <c r="I14" s="76">
        <v>8.9999999999999993E-3</v>
      </c>
      <c r="J14" s="76">
        <v>1.0999999999999999E-2</v>
      </c>
      <c r="K14" s="76">
        <v>0.01</v>
      </c>
      <c r="L14" s="76">
        <v>0.01</v>
      </c>
      <c r="M14" s="76">
        <v>8.9999999999999993E-3</v>
      </c>
    </row>
    <row r="15" spans="1:13" ht="21.65" customHeight="1">
      <c r="A15" s="21">
        <v>13</v>
      </c>
      <c r="B15" s="17" t="s">
        <v>50</v>
      </c>
      <c r="C15" s="76">
        <v>2.4E-2</v>
      </c>
      <c r="D15" s="76">
        <v>2.4E-2</v>
      </c>
      <c r="E15" s="76">
        <v>2.4E-2</v>
      </c>
      <c r="F15" s="76">
        <v>2.4E-2</v>
      </c>
      <c r="G15" s="76">
        <v>2.9000000000000001E-2</v>
      </c>
      <c r="H15" s="76">
        <v>2.5000000000000001E-2</v>
      </c>
      <c r="I15" s="76">
        <v>3.2000000000000001E-2</v>
      </c>
      <c r="J15" s="76">
        <v>1.7000000000000001E-2</v>
      </c>
      <c r="K15" s="76">
        <v>1.9E-2</v>
      </c>
      <c r="L15" s="76">
        <v>1.4E-2</v>
      </c>
      <c r="M15" s="76">
        <v>1.2999999999999999E-2</v>
      </c>
    </row>
    <row r="16" spans="1:13" ht="21.65" customHeight="1">
      <c r="A16" s="21">
        <v>14</v>
      </c>
      <c r="B16" s="17" t="s">
        <v>51</v>
      </c>
      <c r="C16" s="76">
        <v>2.5999999999999999E-2</v>
      </c>
      <c r="D16" s="76">
        <v>2.5999999999999999E-2</v>
      </c>
      <c r="E16" s="76">
        <v>2.7E-2</v>
      </c>
      <c r="F16" s="76">
        <v>2.8000000000000001E-2</v>
      </c>
      <c r="G16" s="76">
        <v>2.8000000000000001E-2</v>
      </c>
      <c r="H16" s="76">
        <v>4.1000000000000002E-2</v>
      </c>
      <c r="I16" s="76">
        <v>4.4999999999999998E-2</v>
      </c>
      <c r="J16" s="76">
        <v>4.9000000000000002E-2</v>
      </c>
      <c r="K16" s="76">
        <v>4.3999999999999997E-2</v>
      </c>
      <c r="L16" s="76">
        <v>4.5999999999999999E-2</v>
      </c>
      <c r="M16" s="76">
        <v>4.2000000000000003E-2</v>
      </c>
    </row>
    <row r="17" spans="1:13" ht="21.65" customHeight="1">
      <c r="A17" s="21">
        <v>15</v>
      </c>
      <c r="B17" s="17" t="s">
        <v>52</v>
      </c>
      <c r="C17" s="76">
        <v>4.1000000000000002E-2</v>
      </c>
      <c r="D17" s="76">
        <v>0.05</v>
      </c>
      <c r="E17" s="76">
        <v>0.05</v>
      </c>
      <c r="F17" s="76">
        <v>2.9000000000000001E-2</v>
      </c>
      <c r="G17" s="76">
        <v>2.5000000000000001E-2</v>
      </c>
      <c r="H17" s="76">
        <v>8.0000000000000002E-3</v>
      </c>
      <c r="I17" s="76">
        <v>3.0000000000000001E-3</v>
      </c>
      <c r="J17" s="76">
        <v>1E-3</v>
      </c>
      <c r="K17" s="76">
        <v>0.3</v>
      </c>
      <c r="L17" s="76">
        <v>5.0000000000000001E-3</v>
      </c>
      <c r="M17" s="76">
        <v>1.9E-2</v>
      </c>
    </row>
    <row r="18" spans="1:13" ht="21.65" customHeight="1">
      <c r="A18" s="61"/>
      <c r="B18" s="62" t="s">
        <v>53</v>
      </c>
      <c r="C18" s="77">
        <v>1</v>
      </c>
      <c r="D18" s="77">
        <v>1</v>
      </c>
      <c r="E18" s="77">
        <v>1</v>
      </c>
      <c r="F18" s="77">
        <v>1</v>
      </c>
      <c r="G18" s="77">
        <v>1</v>
      </c>
      <c r="H18" s="77">
        <v>1</v>
      </c>
      <c r="I18" s="77">
        <v>1</v>
      </c>
      <c r="J18" s="77">
        <v>1</v>
      </c>
      <c r="K18" s="77">
        <v>1</v>
      </c>
      <c r="L18" s="77">
        <f>SUM(L3:L17)</f>
        <v>1</v>
      </c>
      <c r="M18" s="77">
        <f>SUM(M3:M17)</f>
        <v>1.0000000000000002</v>
      </c>
    </row>
    <row r="19" spans="1:13" ht="21.65" customHeight="1">
      <c r="B19" s="9" t="s">
        <v>54</v>
      </c>
    </row>
    <row r="20" spans="1:13" ht="21.65" customHeight="1">
      <c r="B20" s="9" t="s">
        <v>12</v>
      </c>
    </row>
    <row r="21" spans="1:13" ht="21.65" customHeight="1"/>
    <row r="22" spans="1:13" ht="21.65" customHeight="1">
      <c r="A22" s="18"/>
      <c r="B22" s="20" t="s">
        <v>55</v>
      </c>
      <c r="C22" s="78" t="s">
        <v>36</v>
      </c>
      <c r="D22" s="78" t="s">
        <v>37</v>
      </c>
      <c r="E22" s="79">
        <v>44469</v>
      </c>
      <c r="F22" s="80">
        <v>44651</v>
      </c>
      <c r="G22" s="80">
        <v>44834</v>
      </c>
      <c r="H22" s="80">
        <v>45016</v>
      </c>
      <c r="I22" s="80">
        <v>45199</v>
      </c>
      <c r="J22" s="80">
        <v>45382</v>
      </c>
      <c r="K22" s="80">
        <v>45565</v>
      </c>
      <c r="L22" s="80">
        <v>45747</v>
      </c>
      <c r="M22" s="80">
        <v>45930</v>
      </c>
    </row>
    <row r="23" spans="1:13" ht="21.65" customHeight="1">
      <c r="A23" s="21">
        <v>1</v>
      </c>
      <c r="B23" s="16" t="s">
        <v>38</v>
      </c>
      <c r="C23" s="76">
        <v>0.371</v>
      </c>
      <c r="D23" s="76">
        <v>0.374</v>
      </c>
      <c r="E23" s="76">
        <v>0.378</v>
      </c>
      <c r="F23" s="76">
        <v>0.375</v>
      </c>
      <c r="G23" s="76">
        <v>0.38</v>
      </c>
      <c r="H23" s="76">
        <v>0.36899999999999999</v>
      </c>
      <c r="I23" s="76">
        <v>0.375</v>
      </c>
      <c r="J23" s="76">
        <v>0.37</v>
      </c>
      <c r="K23" s="76">
        <v>0.376</v>
      </c>
      <c r="L23" s="76">
        <v>0.377</v>
      </c>
      <c r="M23" s="76">
        <v>0.38700000000000001</v>
      </c>
    </row>
    <row r="24" spans="1:13" ht="21.65" customHeight="1">
      <c r="A24" s="21">
        <v>2</v>
      </c>
      <c r="B24" s="16" t="s">
        <v>39</v>
      </c>
      <c r="C24" s="76">
        <v>0.14199999999999999</v>
      </c>
      <c r="D24" s="76">
        <v>0.14399999999999999</v>
      </c>
      <c r="E24" s="76">
        <v>0.14599999999999999</v>
      </c>
      <c r="F24" s="76">
        <v>0.14899999999999999</v>
      </c>
      <c r="G24" s="76">
        <v>0.15</v>
      </c>
      <c r="H24" s="76">
        <v>0.154</v>
      </c>
      <c r="I24" s="76">
        <v>0.14499999999999999</v>
      </c>
      <c r="J24" s="76">
        <v>0.14899999999999999</v>
      </c>
      <c r="K24" s="76">
        <v>0.156</v>
      </c>
      <c r="L24" s="76">
        <v>0.156</v>
      </c>
      <c r="M24" s="76">
        <v>0.156</v>
      </c>
    </row>
    <row r="25" spans="1:13" ht="21.65" customHeight="1">
      <c r="A25" s="21">
        <v>3</v>
      </c>
      <c r="B25" s="16" t="s">
        <v>40</v>
      </c>
      <c r="C25" s="76">
        <v>0.13</v>
      </c>
      <c r="D25" s="76">
        <v>0.121</v>
      </c>
      <c r="E25" s="76">
        <v>0.121</v>
      </c>
      <c r="F25" s="76">
        <v>0.11600000000000001</v>
      </c>
      <c r="G25" s="76">
        <v>0.115</v>
      </c>
      <c r="H25" s="76">
        <v>0.121</v>
      </c>
      <c r="I25" s="76">
        <v>0.12</v>
      </c>
      <c r="J25" s="76">
        <v>0.112</v>
      </c>
      <c r="K25" s="76">
        <v>0.11</v>
      </c>
      <c r="L25" s="76">
        <v>0.114</v>
      </c>
      <c r="M25" s="76">
        <v>0.115</v>
      </c>
    </row>
    <row r="26" spans="1:13" ht="21.65" customHeight="1">
      <c r="A26" s="21">
        <v>4</v>
      </c>
      <c r="B26" s="16" t="s">
        <v>41</v>
      </c>
      <c r="C26" s="76">
        <v>8.7999999999999995E-2</v>
      </c>
      <c r="D26" s="76">
        <v>8.6999999999999994E-2</v>
      </c>
      <c r="E26" s="76">
        <v>8.5000000000000006E-2</v>
      </c>
      <c r="F26" s="76">
        <v>8.5000000000000006E-2</v>
      </c>
      <c r="G26" s="76">
        <v>8.5999999999999993E-2</v>
      </c>
      <c r="H26" s="76">
        <v>0.08</v>
      </c>
      <c r="I26" s="76">
        <v>8.2000000000000003E-2</v>
      </c>
      <c r="J26" s="76">
        <v>8.4000000000000005E-2</v>
      </c>
      <c r="K26" s="76">
        <v>8.1000000000000003E-2</v>
      </c>
      <c r="L26" s="76">
        <v>0.08</v>
      </c>
      <c r="M26" s="76">
        <v>7.4999999999999997E-2</v>
      </c>
    </row>
    <row r="27" spans="1:13" ht="21.65" customHeight="1">
      <c r="A27" s="21">
        <v>5</v>
      </c>
      <c r="B27" s="16" t="s">
        <v>42</v>
      </c>
      <c r="C27" s="76">
        <v>5.8000000000000003E-2</v>
      </c>
      <c r="D27" s="76">
        <v>0.06</v>
      </c>
      <c r="E27" s="76">
        <v>5.6000000000000001E-2</v>
      </c>
      <c r="F27" s="76">
        <v>6.4000000000000001E-2</v>
      </c>
      <c r="G27" s="76">
        <v>6.3E-2</v>
      </c>
      <c r="H27" s="76">
        <v>6.2E-2</v>
      </c>
      <c r="I27" s="76">
        <v>6.3E-2</v>
      </c>
      <c r="J27" s="76">
        <v>6.4000000000000001E-2</v>
      </c>
      <c r="K27" s="76">
        <v>6.3E-2</v>
      </c>
      <c r="L27" s="76">
        <v>6.0999999999999999E-2</v>
      </c>
      <c r="M27" s="76">
        <v>6.2E-2</v>
      </c>
    </row>
    <row r="28" spans="1:13" ht="21.65" customHeight="1">
      <c r="A28" s="21">
        <v>6</v>
      </c>
      <c r="B28" s="16" t="s">
        <v>43</v>
      </c>
      <c r="C28" s="76">
        <v>3.4000000000000002E-2</v>
      </c>
      <c r="D28" s="76">
        <v>3.3000000000000002E-2</v>
      </c>
      <c r="E28" s="76">
        <v>0.03</v>
      </c>
      <c r="F28" s="76">
        <v>3.2000000000000001E-2</v>
      </c>
      <c r="G28" s="76">
        <v>2.9000000000000001E-2</v>
      </c>
      <c r="H28" s="76">
        <v>3.1E-2</v>
      </c>
      <c r="I28" s="76">
        <v>2.7E-2</v>
      </c>
      <c r="J28" s="76">
        <v>2.8000000000000001E-2</v>
      </c>
      <c r="K28" s="76">
        <v>3.2000000000000001E-2</v>
      </c>
      <c r="L28" s="76">
        <v>2.9000000000000001E-2</v>
      </c>
      <c r="M28" s="76">
        <v>0.03</v>
      </c>
    </row>
    <row r="29" spans="1:13" ht="21.65" customHeight="1">
      <c r="A29" s="21">
        <v>7</v>
      </c>
      <c r="B29" s="16" t="s">
        <v>44</v>
      </c>
      <c r="C29" s="76">
        <v>0.03</v>
      </c>
      <c r="D29" s="76">
        <v>0.03</v>
      </c>
      <c r="E29" s="76">
        <v>0.03</v>
      </c>
      <c r="F29" s="76">
        <v>2.8000000000000001E-2</v>
      </c>
      <c r="G29" s="76">
        <v>2.8000000000000001E-2</v>
      </c>
      <c r="H29" s="76">
        <v>2.9000000000000001E-2</v>
      </c>
      <c r="I29" s="76">
        <v>2.9000000000000001E-2</v>
      </c>
      <c r="J29" s="76">
        <v>2.9000000000000001E-2</v>
      </c>
      <c r="K29" s="76">
        <v>2.8000000000000001E-2</v>
      </c>
      <c r="L29" s="76">
        <v>2.7E-2</v>
      </c>
      <c r="M29" s="76">
        <v>2.4E-2</v>
      </c>
    </row>
    <row r="30" spans="1:13" ht="21.65" customHeight="1">
      <c r="A30" s="21">
        <v>8</v>
      </c>
      <c r="B30" s="16" t="s">
        <v>45</v>
      </c>
      <c r="C30" s="76">
        <v>2.5999999999999999E-2</v>
      </c>
      <c r="D30" s="76">
        <v>2.7E-2</v>
      </c>
      <c r="E30" s="76">
        <v>2.7E-2</v>
      </c>
      <c r="F30" s="76">
        <v>2.8000000000000001E-2</v>
      </c>
      <c r="G30" s="76">
        <v>2.5000000000000001E-2</v>
      </c>
      <c r="H30" s="76">
        <v>2.7E-2</v>
      </c>
      <c r="I30" s="76">
        <v>2.7E-2</v>
      </c>
      <c r="J30" s="76">
        <v>0.03</v>
      </c>
      <c r="K30" s="76">
        <v>2.5999999999999999E-2</v>
      </c>
      <c r="L30" s="76">
        <v>2.8000000000000001E-2</v>
      </c>
      <c r="M30" s="76">
        <v>1.9E-2</v>
      </c>
    </row>
    <row r="31" spans="1:13" ht="21.65" customHeight="1">
      <c r="A31" s="21">
        <v>9</v>
      </c>
      <c r="B31" s="16" t="s">
        <v>46</v>
      </c>
      <c r="C31" s="76">
        <v>2.5999999999999999E-2</v>
      </c>
      <c r="D31" s="76">
        <v>2.5999999999999999E-2</v>
      </c>
      <c r="E31" s="76">
        <v>2.7E-2</v>
      </c>
      <c r="F31" s="76">
        <v>2.4E-2</v>
      </c>
      <c r="G31" s="76">
        <v>2.3E-2</v>
      </c>
      <c r="H31" s="76">
        <v>2.3E-2</v>
      </c>
      <c r="I31" s="76">
        <v>2.3E-2</v>
      </c>
      <c r="J31" s="76">
        <v>2.3E-2</v>
      </c>
      <c r="K31" s="76">
        <v>2.1000000000000001E-2</v>
      </c>
      <c r="L31" s="76">
        <v>2.5999999999999999E-2</v>
      </c>
      <c r="M31" s="76">
        <v>2.8000000000000001E-2</v>
      </c>
    </row>
    <row r="32" spans="1:13" ht="21.65" customHeight="1">
      <c r="A32" s="21">
        <v>10</v>
      </c>
      <c r="B32" s="16" t="s">
        <v>47</v>
      </c>
      <c r="C32" s="76">
        <v>2.3E-2</v>
      </c>
      <c r="D32" s="76">
        <v>2.3E-2</v>
      </c>
      <c r="E32" s="76">
        <v>2.4E-2</v>
      </c>
      <c r="F32" s="76">
        <v>2.5000000000000001E-2</v>
      </c>
      <c r="G32" s="76">
        <v>2.4E-2</v>
      </c>
      <c r="H32" s="76">
        <v>2.1999999999999999E-2</v>
      </c>
      <c r="I32" s="76">
        <v>2.1999999999999999E-2</v>
      </c>
      <c r="J32" s="76">
        <v>2.3E-2</v>
      </c>
      <c r="K32" s="76">
        <v>2.3E-2</v>
      </c>
      <c r="L32" s="76">
        <v>2.3E-2</v>
      </c>
      <c r="M32" s="76">
        <v>3.2000000000000001E-2</v>
      </c>
    </row>
    <row r="33" spans="1:13" ht="21.65" customHeight="1">
      <c r="A33" s="21">
        <v>11</v>
      </c>
      <c r="B33" s="16" t="s">
        <v>48</v>
      </c>
      <c r="C33" s="76">
        <v>1.9E-2</v>
      </c>
      <c r="D33" s="76">
        <v>0.02</v>
      </c>
      <c r="E33" s="76">
        <v>1.9E-2</v>
      </c>
      <c r="F33" s="76">
        <v>1.7999999999999999E-2</v>
      </c>
      <c r="G33" s="76">
        <v>1.7999999999999999E-2</v>
      </c>
      <c r="H33" s="76">
        <v>1.7000000000000001E-2</v>
      </c>
      <c r="I33" s="76">
        <v>1.7999999999999999E-2</v>
      </c>
      <c r="J33" s="76">
        <v>0.02</v>
      </c>
      <c r="K33" s="76">
        <v>1.7999999999999999E-2</v>
      </c>
      <c r="L33" s="76">
        <v>1.7000000000000001E-2</v>
      </c>
      <c r="M33" s="76">
        <v>1.9E-2</v>
      </c>
    </row>
    <row r="34" spans="1:13" ht="21.65" customHeight="1">
      <c r="A34" s="21">
        <v>12</v>
      </c>
      <c r="B34" s="16" t="s">
        <v>49</v>
      </c>
      <c r="C34" s="76">
        <v>1.9E-2</v>
      </c>
      <c r="D34" s="76">
        <v>0.02</v>
      </c>
      <c r="E34" s="76">
        <v>2.1999999999999999E-2</v>
      </c>
      <c r="F34" s="76">
        <v>2.1999999999999999E-2</v>
      </c>
      <c r="G34" s="76">
        <v>2.1000000000000001E-2</v>
      </c>
      <c r="H34" s="76">
        <v>2.4E-2</v>
      </c>
      <c r="I34" s="76">
        <v>2.4E-2</v>
      </c>
      <c r="J34" s="76">
        <v>2.7E-2</v>
      </c>
      <c r="K34" s="76">
        <v>2.5999999999999999E-2</v>
      </c>
      <c r="L34" s="76">
        <v>2.5000000000000001E-2</v>
      </c>
      <c r="M34" s="76">
        <v>2.4E-2</v>
      </c>
    </row>
    <row r="35" spans="1:13" s="8" customFormat="1" ht="21.65" customHeight="1">
      <c r="A35" s="21">
        <v>13</v>
      </c>
      <c r="B35" s="17" t="s">
        <v>50</v>
      </c>
      <c r="C35" s="76">
        <v>1.7000000000000001E-2</v>
      </c>
      <c r="D35" s="76">
        <v>1.7000000000000001E-2</v>
      </c>
      <c r="E35" s="76">
        <v>1.7999999999999999E-2</v>
      </c>
      <c r="F35" s="76">
        <v>1.7999999999999999E-2</v>
      </c>
      <c r="G35" s="76">
        <v>2.1999999999999999E-2</v>
      </c>
      <c r="H35" s="76">
        <v>1.9E-2</v>
      </c>
      <c r="I35" s="76">
        <v>2.1000000000000001E-2</v>
      </c>
      <c r="J35" s="76">
        <v>1.6E-2</v>
      </c>
      <c r="K35" s="76">
        <v>1.7999999999999999E-2</v>
      </c>
      <c r="L35" s="76">
        <v>1.2999999999999999E-2</v>
      </c>
      <c r="M35" s="76">
        <v>1.0999999999999999E-2</v>
      </c>
    </row>
    <row r="36" spans="1:13" s="8" customFormat="1" ht="21.65" customHeight="1">
      <c r="A36" s="21">
        <v>14</v>
      </c>
      <c r="B36" s="17" t="s">
        <v>51</v>
      </c>
      <c r="C36" s="76">
        <v>1.6E-2</v>
      </c>
      <c r="D36" s="76">
        <v>1.6E-2</v>
      </c>
      <c r="E36" s="76">
        <v>1.7000000000000001E-2</v>
      </c>
      <c r="F36" s="76">
        <v>1.6E-2</v>
      </c>
      <c r="G36" s="76">
        <v>1.6E-2</v>
      </c>
      <c r="H36" s="76">
        <v>2.1999999999999999E-2</v>
      </c>
      <c r="I36" s="76">
        <v>2.4E-2</v>
      </c>
      <c r="J36" s="76">
        <v>2.5000000000000001E-2</v>
      </c>
      <c r="K36" s="76">
        <v>2.1999999999999999E-2</v>
      </c>
      <c r="L36" s="76">
        <v>2.4E-2</v>
      </c>
      <c r="M36" s="76">
        <v>1.7999999999999999E-2</v>
      </c>
    </row>
    <row r="37" spans="1:13" s="8" customFormat="1" ht="21.65" customHeight="1">
      <c r="A37" s="21">
        <v>15</v>
      </c>
      <c r="B37" s="17" t="s">
        <v>52</v>
      </c>
      <c r="C37" s="76">
        <v>0</v>
      </c>
      <c r="D37" s="76">
        <v>0</v>
      </c>
      <c r="E37" s="76">
        <v>0</v>
      </c>
      <c r="F37" s="76">
        <v>0</v>
      </c>
      <c r="G37" s="76">
        <v>0</v>
      </c>
      <c r="H37" s="76">
        <v>0</v>
      </c>
      <c r="I37" s="76">
        <v>0</v>
      </c>
      <c r="J37" s="76">
        <v>0</v>
      </c>
      <c r="K37" s="76">
        <v>0</v>
      </c>
      <c r="L37" s="76">
        <v>0</v>
      </c>
      <c r="M37" s="76">
        <v>0</v>
      </c>
    </row>
    <row r="38" spans="1:13" s="8" customFormat="1" ht="21.65" customHeight="1">
      <c r="A38" s="61"/>
      <c r="B38" s="62" t="s">
        <v>53</v>
      </c>
      <c r="C38" s="77">
        <v>1</v>
      </c>
      <c r="D38" s="77">
        <v>1</v>
      </c>
      <c r="E38" s="77">
        <v>1</v>
      </c>
      <c r="F38" s="77">
        <v>1</v>
      </c>
      <c r="G38" s="77">
        <v>1</v>
      </c>
      <c r="H38" s="77">
        <v>1</v>
      </c>
      <c r="I38" s="77">
        <v>1</v>
      </c>
      <c r="J38" s="77">
        <v>1</v>
      </c>
      <c r="K38" s="77">
        <v>1</v>
      </c>
      <c r="L38" s="77">
        <v>1</v>
      </c>
      <c r="M38" s="77">
        <v>1</v>
      </c>
    </row>
    <row r="39" spans="1:13" s="10" customFormat="1" ht="21.65" customHeight="1">
      <c r="A39" s="14"/>
      <c r="B39" s="9" t="s">
        <v>54</v>
      </c>
    </row>
    <row r="40" spans="1:13" s="10" customFormat="1" ht="17.5" customHeight="1">
      <c r="B40" s="9" t="s">
        <v>12</v>
      </c>
    </row>
    <row r="42" spans="1:13" s="11" customFormat="1" ht="20.5" thickBot="1">
      <c r="A42" s="136" t="s">
        <v>154</v>
      </c>
      <c r="B42" s="133"/>
    </row>
    <row r="43" spans="1:13" ht="26.5" thickBot="1">
      <c r="A43" s="84" t="s">
        <v>56</v>
      </c>
      <c r="B43" s="85" t="s">
        <v>57</v>
      </c>
      <c r="C43" s="84" t="s">
        <v>58</v>
      </c>
      <c r="D43" s="84" t="s">
        <v>59</v>
      </c>
    </row>
    <row r="44" spans="1:13" ht="24" customHeight="1" thickTop="1" thickBot="1">
      <c r="A44" s="86">
        <v>1</v>
      </c>
      <c r="B44" s="106" t="s">
        <v>60</v>
      </c>
      <c r="C44" s="96">
        <v>0.06</v>
      </c>
      <c r="D44" s="96">
        <v>9.0999999999999998E-2</v>
      </c>
    </row>
    <row r="45" spans="1:13" ht="24" customHeight="1" thickBot="1">
      <c r="A45" s="87">
        <v>2</v>
      </c>
      <c r="B45" s="105" t="s">
        <v>61</v>
      </c>
      <c r="C45" s="97">
        <v>3.2000000000000001E-2</v>
      </c>
      <c r="D45" s="97">
        <v>0.03</v>
      </c>
    </row>
    <row r="46" spans="1:13" ht="24" customHeight="1" thickBot="1">
      <c r="A46" s="88">
        <v>3</v>
      </c>
      <c r="B46" s="107" t="s">
        <v>62</v>
      </c>
      <c r="C46" s="98">
        <v>1.7999999999999999E-2</v>
      </c>
      <c r="D46" s="98">
        <v>1.7000000000000001E-2</v>
      </c>
    </row>
    <row r="47" spans="1:13" ht="24" customHeight="1" thickBot="1">
      <c r="A47" s="87">
        <v>4</v>
      </c>
      <c r="B47" s="92" t="s">
        <v>63</v>
      </c>
      <c r="C47" s="97">
        <v>1.2999999999999999E-2</v>
      </c>
      <c r="D47" s="97">
        <v>1.9E-2</v>
      </c>
    </row>
    <row r="48" spans="1:13" ht="24" customHeight="1" thickTop="1" thickBot="1">
      <c r="A48" s="88">
        <v>5</v>
      </c>
      <c r="B48" s="108" t="s">
        <v>64</v>
      </c>
      <c r="C48" s="98">
        <v>1.2999999999999999E-2</v>
      </c>
      <c r="D48" s="98">
        <v>2.3E-2</v>
      </c>
    </row>
    <row r="49" spans="1:4" ht="24" customHeight="1" thickBot="1">
      <c r="A49" s="87">
        <v>6</v>
      </c>
      <c r="B49" s="101" t="s">
        <v>66</v>
      </c>
      <c r="C49" s="97">
        <v>1.2E-2</v>
      </c>
      <c r="D49" s="97">
        <v>0.02</v>
      </c>
    </row>
    <row r="50" spans="1:4" ht="24" customHeight="1" thickBot="1">
      <c r="A50" s="88">
        <v>7</v>
      </c>
      <c r="B50" s="103" t="s">
        <v>162</v>
      </c>
      <c r="C50" s="98">
        <v>1.0999999999999999E-2</v>
      </c>
      <c r="D50" s="98">
        <v>8.9999999999999993E-3</v>
      </c>
    </row>
    <row r="51" spans="1:4" ht="24" customHeight="1" thickBot="1">
      <c r="A51" s="87">
        <v>8</v>
      </c>
      <c r="B51" s="105" t="s">
        <v>163</v>
      </c>
      <c r="C51" s="97">
        <v>0.01</v>
      </c>
      <c r="D51" s="97">
        <v>7.0000000000000001E-3</v>
      </c>
    </row>
    <row r="52" spans="1:4" ht="24" customHeight="1" thickBot="1">
      <c r="A52" s="88">
        <v>9</v>
      </c>
      <c r="B52" s="100" t="s">
        <v>65</v>
      </c>
      <c r="C52" s="98">
        <v>0.01</v>
      </c>
      <c r="D52" s="98">
        <v>7.0000000000000001E-3</v>
      </c>
    </row>
    <row r="53" spans="1:4" ht="24" customHeight="1" thickBot="1">
      <c r="A53" s="87">
        <v>10</v>
      </c>
      <c r="B53" s="104" t="s">
        <v>164</v>
      </c>
      <c r="C53" s="97">
        <v>0.01</v>
      </c>
      <c r="D53" s="97">
        <v>8.9999999999999993E-3</v>
      </c>
    </row>
    <row r="54" spans="1:4" ht="24" customHeight="1" thickBot="1">
      <c r="A54" s="110" t="s">
        <v>10</v>
      </c>
      <c r="B54" s="111"/>
      <c r="C54" s="99">
        <v>0.189</v>
      </c>
      <c r="D54" s="99">
        <v>0.23200000000000001</v>
      </c>
    </row>
    <row r="56" spans="1:4" ht="11.5" customHeight="1">
      <c r="A56" s="9"/>
      <c r="B56" s="89" t="s">
        <v>67</v>
      </c>
    </row>
    <row r="57" spans="1:4" ht="17.5" customHeight="1">
      <c r="A57" s="9"/>
      <c r="B57" s="134" t="s">
        <v>155</v>
      </c>
    </row>
    <row r="58" spans="1:4" ht="11.5" customHeight="1">
      <c r="A58" s="9"/>
      <c r="B58" s="135" t="s">
        <v>156</v>
      </c>
    </row>
    <row r="59" spans="1:4" ht="11.5" customHeight="1">
      <c r="A59" s="9"/>
      <c r="B59" s="135" t="s">
        <v>157</v>
      </c>
    </row>
    <row r="60" spans="1:4" ht="11.5" customHeight="1">
      <c r="A60" s="9"/>
      <c r="B60" s="90" t="s">
        <v>158</v>
      </c>
    </row>
    <row r="61" spans="1:4" ht="11.5" customHeight="1">
      <c r="B61" s="90" t="s">
        <v>159</v>
      </c>
    </row>
    <row r="62" spans="1:4" ht="11.5" customHeight="1">
      <c r="B62" s="91" t="s">
        <v>160</v>
      </c>
    </row>
    <row r="63" spans="1:4">
      <c r="B63" s="91" t="s">
        <v>161</v>
      </c>
    </row>
    <row r="64" spans="1:4">
      <c r="C64"/>
    </row>
    <row r="65" spans="2:3">
      <c r="B65" s="72"/>
      <c r="C65"/>
    </row>
    <row r="66" spans="2:3">
      <c r="C66"/>
    </row>
  </sheetData>
  <mergeCells count="2">
    <mergeCell ref="A1:B1"/>
    <mergeCell ref="A54:B54"/>
  </mergeCells>
  <phoneticPr fontId="41" type="noConversion"/>
  <pageMargins left="0.7" right="0.7" top="0.75" bottom="0.75" header="0.3" footer="0.3"/>
  <pageSetup paperSize="9" scale="5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D087-10E1-4A14-A897-06D920F73D34}">
  <dimension ref="B1:H33"/>
  <sheetViews>
    <sheetView topLeftCell="A19" workbookViewId="0">
      <pane xSplit="2" topLeftCell="C1" activePane="topRight" state="frozen"/>
      <selection pane="topRight" activeCell="B31" sqref="B31:E31"/>
    </sheetView>
  </sheetViews>
  <sheetFormatPr defaultRowHeight="12.5"/>
  <cols>
    <col min="2" max="2" width="47.1796875" customWidth="1"/>
    <col min="3" max="4" width="13.453125" customWidth="1"/>
    <col min="5" max="5" width="13.26953125" customWidth="1"/>
    <col min="6" max="7" width="11.1796875" customWidth="1"/>
    <col min="8" max="8" width="10.54296875" customWidth="1"/>
  </cols>
  <sheetData>
    <row r="1" spans="2:8" ht="66" customHeight="1">
      <c r="B1" s="22" t="s">
        <v>68</v>
      </c>
    </row>
    <row r="2" spans="2:8" ht="17.5" customHeight="1">
      <c r="B2" s="63" t="s">
        <v>69</v>
      </c>
      <c r="C2" s="125" t="s">
        <v>70</v>
      </c>
      <c r="D2" s="125" t="s">
        <v>71</v>
      </c>
      <c r="E2" s="125" t="s">
        <v>72</v>
      </c>
      <c r="F2" s="125" t="s">
        <v>73</v>
      </c>
      <c r="G2" s="125" t="s">
        <v>74</v>
      </c>
      <c r="H2" s="124" t="s">
        <v>131</v>
      </c>
    </row>
    <row r="3" spans="2:8" ht="17.5" customHeight="1">
      <c r="B3" s="59" t="s">
        <v>75</v>
      </c>
      <c r="C3" s="82">
        <v>73.239999999999995</v>
      </c>
      <c r="D3" s="82">
        <v>82.58</v>
      </c>
      <c r="E3" s="82">
        <v>89.007000000000005</v>
      </c>
      <c r="F3" s="82">
        <v>93.26</v>
      </c>
      <c r="G3" s="82">
        <v>95.05</v>
      </c>
      <c r="H3" s="126">
        <v>97.703999999999994</v>
      </c>
    </row>
    <row r="4" spans="2:8" ht="17.5" customHeight="1">
      <c r="B4" s="60" t="s">
        <v>132</v>
      </c>
      <c r="C4" s="82">
        <v>44.39</v>
      </c>
      <c r="D4" s="82">
        <v>50.83</v>
      </c>
      <c r="E4" s="82">
        <v>54.846715720000006</v>
      </c>
      <c r="F4" s="82">
        <v>57.126345000000001</v>
      </c>
      <c r="G4" s="82">
        <v>59.65</v>
      </c>
      <c r="H4" s="127" t="s">
        <v>145</v>
      </c>
    </row>
    <row r="5" spans="2:8" ht="17.5" customHeight="1">
      <c r="B5" s="60" t="s">
        <v>133</v>
      </c>
      <c r="C5" s="132" t="s">
        <v>145</v>
      </c>
      <c r="D5" s="132" t="s">
        <v>145</v>
      </c>
      <c r="E5" s="132" t="s">
        <v>145</v>
      </c>
      <c r="F5" s="132" t="s">
        <v>145</v>
      </c>
      <c r="G5" s="132" t="s">
        <v>145</v>
      </c>
      <c r="H5" s="82">
        <v>85.572999999999993</v>
      </c>
    </row>
    <row r="6" spans="2:8" ht="17.5" customHeight="1">
      <c r="B6" s="60" t="s">
        <v>136</v>
      </c>
      <c r="C6" s="82" t="s">
        <v>77</v>
      </c>
      <c r="D6" s="82">
        <v>41.46</v>
      </c>
      <c r="E6" s="82">
        <v>47.622520000000002</v>
      </c>
      <c r="F6" s="95" t="s">
        <v>78</v>
      </c>
      <c r="G6" s="95">
        <v>40.9</v>
      </c>
      <c r="H6" s="82">
        <v>54.99</v>
      </c>
    </row>
    <row r="7" spans="2:8" ht="17.5" customHeight="1">
      <c r="B7" s="60" t="s">
        <v>137</v>
      </c>
      <c r="C7" s="82" t="s">
        <v>77</v>
      </c>
      <c r="D7" s="82">
        <v>36.270000000000003</v>
      </c>
      <c r="E7" s="82">
        <v>41.35848</v>
      </c>
      <c r="F7" s="82">
        <v>42.227401999999998</v>
      </c>
      <c r="G7" s="82">
        <v>43.01</v>
      </c>
      <c r="H7" s="82">
        <v>44.502000000000002</v>
      </c>
    </row>
    <row r="8" spans="2:8" ht="17.5" customHeight="1">
      <c r="B8" s="60" t="s">
        <v>138</v>
      </c>
      <c r="C8" s="82" t="s">
        <v>77</v>
      </c>
      <c r="D8" s="82">
        <v>30.95</v>
      </c>
      <c r="E8" s="82">
        <v>31.456800000000001</v>
      </c>
      <c r="F8" s="82">
        <v>32.423746000000001</v>
      </c>
      <c r="G8" s="82">
        <v>34.82</v>
      </c>
      <c r="H8" s="82">
        <v>35.886000000000003</v>
      </c>
    </row>
    <row r="9" spans="2:8" ht="17.5" customHeight="1">
      <c r="B9" s="60" t="s">
        <v>139</v>
      </c>
      <c r="C9" s="82" t="s">
        <v>77</v>
      </c>
      <c r="D9" s="82">
        <v>26.64</v>
      </c>
      <c r="E9" s="82">
        <v>30.509478000000001</v>
      </c>
      <c r="F9" s="82">
        <v>31.564181999999999</v>
      </c>
      <c r="G9" s="82">
        <v>32.53</v>
      </c>
      <c r="H9" s="82">
        <v>27.123999999999999</v>
      </c>
    </row>
    <row r="10" spans="2:8" ht="17.5" customHeight="1">
      <c r="B10" s="60" t="s">
        <v>140</v>
      </c>
      <c r="C10" s="82" t="s">
        <v>77</v>
      </c>
      <c r="D10" s="82">
        <v>25.45</v>
      </c>
      <c r="E10" s="82">
        <v>28.768806999999999</v>
      </c>
      <c r="F10" s="82">
        <v>30.877748</v>
      </c>
      <c r="G10" s="82">
        <v>31.67</v>
      </c>
      <c r="H10" s="82">
        <v>31.635000000000002</v>
      </c>
    </row>
    <row r="11" spans="2:8" ht="17.5" customHeight="1">
      <c r="B11" s="60" t="s">
        <v>141</v>
      </c>
      <c r="C11" s="82" t="s">
        <v>77</v>
      </c>
      <c r="D11" s="82">
        <v>10.9</v>
      </c>
      <c r="E11" s="82">
        <v>9.4137810000000002</v>
      </c>
      <c r="F11" s="82">
        <v>10.250495000000001</v>
      </c>
      <c r="G11" s="82">
        <v>11.44</v>
      </c>
      <c r="H11" s="82">
        <v>12.147</v>
      </c>
    </row>
    <row r="12" spans="2:8" ht="17.5" customHeight="1">
      <c r="B12" s="60" t="s">
        <v>142</v>
      </c>
      <c r="C12" s="82">
        <v>65.52</v>
      </c>
      <c r="D12" s="82">
        <v>70.648058000000006</v>
      </c>
      <c r="E12" s="82">
        <v>77.771524999999997</v>
      </c>
      <c r="F12" s="82">
        <v>80.991</v>
      </c>
      <c r="G12" s="82">
        <v>83.44</v>
      </c>
      <c r="H12" s="82">
        <v>86.183000000000007</v>
      </c>
    </row>
    <row r="13" spans="2:8" ht="17.5" customHeight="1">
      <c r="B13" s="60" t="s">
        <v>143</v>
      </c>
      <c r="C13" s="82" t="s">
        <v>77</v>
      </c>
      <c r="D13" s="82" t="s">
        <v>77</v>
      </c>
      <c r="E13" s="82" t="s">
        <v>77</v>
      </c>
      <c r="F13" s="82">
        <v>83.817999999999998</v>
      </c>
      <c r="G13" s="82">
        <v>131.19999999999999</v>
      </c>
      <c r="H13" s="82">
        <v>133.70099999999999</v>
      </c>
    </row>
    <row r="14" spans="2:8" ht="17.5" customHeight="1">
      <c r="G14" s="46"/>
    </row>
    <row r="15" spans="2:8" ht="17.5" customHeight="1">
      <c r="B15" s="63" t="s">
        <v>79</v>
      </c>
      <c r="C15" s="58" t="s">
        <v>70</v>
      </c>
      <c r="D15" s="58" t="s">
        <v>71</v>
      </c>
      <c r="E15" s="58" t="s">
        <v>72</v>
      </c>
      <c r="F15" s="58" t="s">
        <v>73</v>
      </c>
      <c r="G15" s="58" t="s">
        <v>74</v>
      </c>
      <c r="H15" s="124" t="s">
        <v>131</v>
      </c>
    </row>
    <row r="16" spans="2:8" ht="17.5" customHeight="1">
      <c r="B16" s="59" t="s">
        <v>75</v>
      </c>
      <c r="C16" s="82">
        <v>52.93</v>
      </c>
      <c r="D16" s="82">
        <v>60.91</v>
      </c>
      <c r="E16" s="82">
        <v>68.447000000000003</v>
      </c>
      <c r="F16" s="82">
        <v>69.942327000000006</v>
      </c>
      <c r="G16" s="82">
        <v>69.89</v>
      </c>
      <c r="H16" s="126">
        <v>69.930999999999997</v>
      </c>
    </row>
    <row r="17" spans="2:8" ht="17.5" customHeight="1">
      <c r="B17" s="60" t="s">
        <v>76</v>
      </c>
      <c r="C17" s="82">
        <v>31.53</v>
      </c>
      <c r="D17" s="82">
        <v>37.74</v>
      </c>
      <c r="E17" s="82">
        <v>40.891684090000005</v>
      </c>
      <c r="F17" s="82">
        <v>41.436473999999997</v>
      </c>
      <c r="G17" s="82">
        <v>44.26</v>
      </c>
      <c r="H17" s="132" t="s">
        <v>145</v>
      </c>
    </row>
    <row r="18" spans="2:8" ht="17.5" customHeight="1">
      <c r="B18" s="60" t="s">
        <v>133</v>
      </c>
      <c r="C18" s="82"/>
      <c r="D18" s="82"/>
      <c r="E18" s="82"/>
      <c r="F18" s="82"/>
      <c r="G18" s="82"/>
      <c r="H18" s="126">
        <v>62.264000000000003</v>
      </c>
    </row>
    <row r="19" spans="2:8" ht="17.5" customHeight="1">
      <c r="B19" s="60" t="s">
        <v>136</v>
      </c>
      <c r="C19" s="82" t="s">
        <v>77</v>
      </c>
      <c r="D19" s="82">
        <v>29.8</v>
      </c>
      <c r="E19" s="82">
        <v>34.416553</v>
      </c>
      <c r="F19" s="95" t="s">
        <v>78</v>
      </c>
      <c r="G19" s="95">
        <v>26.54</v>
      </c>
      <c r="H19" s="126">
        <v>38.932000000000002</v>
      </c>
    </row>
    <row r="20" spans="2:8" ht="17.5" customHeight="1">
      <c r="B20" s="60" t="s">
        <v>137</v>
      </c>
      <c r="C20" s="82" t="s">
        <v>77</v>
      </c>
      <c r="D20" s="82">
        <v>27.08</v>
      </c>
      <c r="E20" s="82">
        <v>31.012898</v>
      </c>
      <c r="F20" s="82">
        <v>31.958494000000002</v>
      </c>
      <c r="G20" s="82">
        <v>32.03</v>
      </c>
      <c r="H20" s="126">
        <v>33.335000000000001</v>
      </c>
    </row>
    <row r="21" spans="2:8" ht="17.5" customHeight="1">
      <c r="B21" s="60" t="s">
        <v>138</v>
      </c>
      <c r="C21" s="82" t="s">
        <v>77</v>
      </c>
      <c r="D21" s="82">
        <v>24.36</v>
      </c>
      <c r="E21" s="82">
        <v>21.846958000000001</v>
      </c>
      <c r="F21" s="82">
        <v>23.676067</v>
      </c>
      <c r="G21" s="82">
        <v>26.44</v>
      </c>
      <c r="H21" s="126">
        <v>26.074999999999999</v>
      </c>
    </row>
    <row r="22" spans="2:8" ht="17.5" customHeight="1">
      <c r="B22" s="60" t="s">
        <v>139</v>
      </c>
      <c r="C22" s="82" t="s">
        <v>77</v>
      </c>
      <c r="D22" s="82">
        <v>18.260000000000002</v>
      </c>
      <c r="E22" s="82">
        <v>21.141058999999998</v>
      </c>
      <c r="F22" s="82">
        <v>22.294512999999998</v>
      </c>
      <c r="G22" s="82">
        <v>22.51</v>
      </c>
      <c r="H22" s="126">
        <v>17.117999999999999</v>
      </c>
    </row>
    <row r="23" spans="2:8" ht="17.5" customHeight="1">
      <c r="B23" s="60" t="s">
        <v>140</v>
      </c>
      <c r="C23" s="82" t="s">
        <v>77</v>
      </c>
      <c r="D23" s="82">
        <v>17.88</v>
      </c>
      <c r="E23" s="82">
        <v>20.25</v>
      </c>
      <c r="F23" s="82">
        <v>20.413813999999999</v>
      </c>
      <c r="G23" s="82">
        <v>20.72</v>
      </c>
      <c r="H23" s="126">
        <v>21.715</v>
      </c>
    </row>
    <row r="24" spans="2:8" ht="17.5" customHeight="1">
      <c r="B24" s="60" t="s">
        <v>141</v>
      </c>
      <c r="C24" s="82" t="s">
        <v>77</v>
      </c>
      <c r="D24" s="82">
        <v>7.55</v>
      </c>
      <c r="E24" s="82">
        <v>5.820894</v>
      </c>
      <c r="F24" s="82">
        <v>6.64649</v>
      </c>
      <c r="G24" s="82">
        <v>7.86</v>
      </c>
      <c r="H24" s="126">
        <v>8.3580000000000005</v>
      </c>
    </row>
    <row r="25" spans="2:8" ht="17.5" customHeight="1">
      <c r="B25" s="60" t="s">
        <v>152</v>
      </c>
      <c r="C25" s="82">
        <v>47.49</v>
      </c>
      <c r="D25" s="82">
        <v>53.91</v>
      </c>
      <c r="E25" s="82">
        <v>59.943337999999997</v>
      </c>
      <c r="F25" s="82">
        <v>61.741</v>
      </c>
      <c r="G25" s="82">
        <v>62.5</v>
      </c>
      <c r="H25" s="126">
        <v>64.483999999999995</v>
      </c>
    </row>
    <row r="26" spans="2:8" ht="17.5" customHeight="1">
      <c r="B26" s="60" t="s">
        <v>153</v>
      </c>
      <c r="C26" s="82" t="s">
        <v>77</v>
      </c>
      <c r="D26" s="82" t="s">
        <v>77</v>
      </c>
      <c r="E26" s="82" t="s">
        <v>77</v>
      </c>
      <c r="F26" s="82">
        <v>67.004000000000005</v>
      </c>
      <c r="G26" s="82">
        <v>100.26</v>
      </c>
      <c r="H26" s="126">
        <v>102.252</v>
      </c>
    </row>
    <row r="27" spans="2:8" ht="17.5" customHeight="1">
      <c r="B27" s="94"/>
      <c r="C27" s="93"/>
      <c r="D27" s="93"/>
      <c r="E27" s="93"/>
      <c r="F27" s="93"/>
    </row>
    <row r="28" spans="2:8" s="75" customFormat="1">
      <c r="B28" s="113" t="s">
        <v>80</v>
      </c>
      <c r="C28" s="113"/>
      <c r="D28" s="113"/>
      <c r="E28" s="113"/>
      <c r="F28" s="93"/>
    </row>
    <row r="29" spans="2:8" s="75" customFormat="1" ht="37.5" customHeight="1">
      <c r="B29" s="113" t="s">
        <v>134</v>
      </c>
      <c r="C29" s="113"/>
      <c r="D29" s="113"/>
      <c r="E29" s="113"/>
      <c r="F29" s="93"/>
    </row>
    <row r="30" spans="2:8" s="75" customFormat="1">
      <c r="B30" s="113" t="s">
        <v>135</v>
      </c>
      <c r="C30" s="113"/>
      <c r="D30" s="113"/>
      <c r="E30" s="113"/>
    </row>
    <row r="31" spans="2:8" ht="43.5" customHeight="1">
      <c r="B31" s="113" t="s">
        <v>151</v>
      </c>
      <c r="C31" s="113"/>
      <c r="D31" s="113"/>
      <c r="E31" s="113"/>
      <c r="F31" s="75"/>
    </row>
    <row r="32" spans="2:8" ht="23.5" customHeight="1">
      <c r="B32" s="113" t="s">
        <v>81</v>
      </c>
      <c r="C32" s="113"/>
      <c r="D32" s="113"/>
      <c r="E32" s="113"/>
    </row>
    <row r="33" spans="2:5" ht="29.5" customHeight="1">
      <c r="B33" s="113" t="s">
        <v>144</v>
      </c>
      <c r="C33" s="113"/>
      <c r="D33" s="113"/>
      <c r="E33" s="113"/>
    </row>
  </sheetData>
  <sortState xmlns:xlrd2="http://schemas.microsoft.com/office/spreadsheetml/2017/richdata2" ref="B19:D23">
    <sortCondition descending="1" ref="D19:D23"/>
  </sortState>
  <mergeCells count="6">
    <mergeCell ref="B31:E31"/>
    <mergeCell ref="B30:E30"/>
    <mergeCell ref="B32:E32"/>
    <mergeCell ref="B33:E33"/>
    <mergeCell ref="B28:E28"/>
    <mergeCell ref="B29:E29"/>
  </mergeCells>
  <phoneticPr fontId="41"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80BF-9F8B-4500-ABAE-320CFA520843}">
  <dimension ref="B1:N19"/>
  <sheetViews>
    <sheetView workbookViewId="0">
      <pane xSplit="2" ySplit="2" topLeftCell="C6" activePane="bottomRight" state="frozen"/>
      <selection pane="topRight" activeCell="C1" sqref="C1"/>
      <selection pane="bottomLeft" activeCell="A3" sqref="A3"/>
      <selection pane="bottomRight" activeCell="N11" sqref="N11"/>
    </sheetView>
  </sheetViews>
  <sheetFormatPr defaultRowHeight="12.5"/>
  <cols>
    <col min="2" max="2" width="29.54296875" customWidth="1"/>
    <col min="3" max="4" width="9.90625" customWidth="1"/>
    <col min="5" max="10" width="11.81640625" customWidth="1"/>
    <col min="11" max="12" width="10.54296875" customWidth="1"/>
    <col min="13" max="14" width="8.90625" bestFit="1" customWidth="1"/>
  </cols>
  <sheetData>
    <row r="1" spans="2:14">
      <c r="B1" s="83"/>
      <c r="C1" s="83"/>
    </row>
    <row r="2" spans="2:14" ht="23" thickBot="1">
      <c r="B2" s="102" t="s">
        <v>82</v>
      </c>
      <c r="C2" s="102"/>
      <c r="D2" s="102"/>
    </row>
    <row r="3" spans="2:14" ht="24" customHeight="1">
      <c r="B3" s="43" t="s">
        <v>83</v>
      </c>
      <c r="C3" s="45">
        <v>43921</v>
      </c>
      <c r="D3" s="45">
        <v>44104</v>
      </c>
      <c r="E3" s="45">
        <v>44286</v>
      </c>
      <c r="F3" s="45">
        <v>44469</v>
      </c>
      <c r="G3" s="45">
        <v>44651</v>
      </c>
      <c r="H3" s="45">
        <v>44834</v>
      </c>
      <c r="I3" s="45">
        <v>45016</v>
      </c>
      <c r="J3" s="45">
        <v>45199</v>
      </c>
      <c r="K3" s="45">
        <v>45382</v>
      </c>
      <c r="L3" s="45">
        <v>45565</v>
      </c>
      <c r="M3" s="45">
        <v>45747</v>
      </c>
      <c r="N3" s="45">
        <v>45930</v>
      </c>
    </row>
    <row r="4" spans="2:14" ht="24" customHeight="1">
      <c r="B4" s="53" t="s">
        <v>75</v>
      </c>
      <c r="C4" s="73">
        <v>0.97899999999999998</v>
      </c>
      <c r="D4" s="73">
        <v>0.96599999999999997</v>
      </c>
      <c r="E4" s="73">
        <v>0.99299999999999999</v>
      </c>
      <c r="F4" s="73">
        <v>0.98599999999999999</v>
      </c>
      <c r="G4" s="73">
        <v>0.99199999999999999</v>
      </c>
      <c r="H4" s="73">
        <v>1</v>
      </c>
      <c r="I4" s="73">
        <v>0.999</v>
      </c>
      <c r="J4" s="73">
        <v>0.996</v>
      </c>
      <c r="K4" s="73">
        <v>0.997</v>
      </c>
      <c r="L4" s="73">
        <v>0.998</v>
      </c>
      <c r="M4" s="73">
        <v>0.99</v>
      </c>
      <c r="N4" s="73">
        <v>0.92300000000000004</v>
      </c>
    </row>
    <row r="5" spans="2:14" ht="24" customHeight="1">
      <c r="B5" s="53" t="s">
        <v>84</v>
      </c>
      <c r="C5" s="73">
        <v>0.97</v>
      </c>
      <c r="D5" s="73">
        <v>0.95</v>
      </c>
      <c r="E5" s="73">
        <v>0.97899999999999998</v>
      </c>
      <c r="F5" s="73">
        <v>1</v>
      </c>
      <c r="G5" s="73">
        <v>1</v>
      </c>
      <c r="H5" s="73">
        <v>1</v>
      </c>
      <c r="I5" s="73">
        <v>0.999</v>
      </c>
      <c r="J5" s="73">
        <v>0.997</v>
      </c>
      <c r="K5" s="73">
        <v>0.999</v>
      </c>
      <c r="L5" s="73">
        <v>1</v>
      </c>
      <c r="M5" s="73">
        <v>1</v>
      </c>
      <c r="N5" s="128" t="s">
        <v>145</v>
      </c>
    </row>
    <row r="6" spans="2:14" ht="24" customHeight="1">
      <c r="B6" s="53" t="s">
        <v>146</v>
      </c>
      <c r="C6" s="73"/>
      <c r="D6" s="128" t="s">
        <v>145</v>
      </c>
      <c r="E6" s="128" t="s">
        <v>145</v>
      </c>
      <c r="F6" s="128" t="s">
        <v>145</v>
      </c>
      <c r="G6" s="128" t="s">
        <v>145</v>
      </c>
      <c r="H6" s="128" t="s">
        <v>145</v>
      </c>
      <c r="I6" s="128" t="s">
        <v>145</v>
      </c>
      <c r="J6" s="128" t="s">
        <v>145</v>
      </c>
      <c r="K6" s="128" t="s">
        <v>145</v>
      </c>
      <c r="L6" s="128" t="s">
        <v>145</v>
      </c>
      <c r="M6" s="128" t="s">
        <v>145</v>
      </c>
      <c r="N6" s="73">
        <v>1</v>
      </c>
    </row>
    <row r="7" spans="2:14" ht="24" customHeight="1">
      <c r="B7" s="53" t="s">
        <v>85</v>
      </c>
      <c r="C7" s="73">
        <v>0.96299999999999997</v>
      </c>
      <c r="D7" s="73">
        <v>0.96</v>
      </c>
      <c r="E7" s="73">
        <v>0.92200000000000004</v>
      </c>
      <c r="F7" s="73">
        <v>0.98399999999999999</v>
      </c>
      <c r="G7" s="73">
        <v>0.99399999999999999</v>
      </c>
      <c r="H7" s="73">
        <v>0.99</v>
      </c>
      <c r="I7" s="73">
        <v>0.995</v>
      </c>
      <c r="J7" s="73">
        <v>1</v>
      </c>
      <c r="K7" s="73">
        <v>1</v>
      </c>
      <c r="L7" s="73">
        <v>0.997</v>
      </c>
      <c r="M7" s="73">
        <v>0.997</v>
      </c>
      <c r="N7" s="73">
        <v>1</v>
      </c>
    </row>
    <row r="8" spans="2:14" ht="24" customHeight="1">
      <c r="B8" s="53" t="s">
        <v>86</v>
      </c>
      <c r="C8" s="128" t="s">
        <v>145</v>
      </c>
      <c r="D8" s="128" t="s">
        <v>145</v>
      </c>
      <c r="E8" s="73">
        <v>0.91900000000000004</v>
      </c>
      <c r="F8" s="73">
        <v>0.97099999999999997</v>
      </c>
      <c r="G8" s="73">
        <v>0.98799999999999999</v>
      </c>
      <c r="H8" s="73">
        <v>0.99099999999999999</v>
      </c>
      <c r="I8" s="73">
        <v>0.98799999999999999</v>
      </c>
      <c r="J8" s="73" t="s">
        <v>78</v>
      </c>
      <c r="K8" s="73" t="s">
        <v>78</v>
      </c>
      <c r="L8" s="73">
        <v>1</v>
      </c>
      <c r="M8" s="73">
        <v>0.99299999999999999</v>
      </c>
      <c r="N8" s="73">
        <v>0.998</v>
      </c>
    </row>
    <row r="9" spans="2:14" ht="24" customHeight="1">
      <c r="B9" s="53" t="s">
        <v>87</v>
      </c>
      <c r="C9" s="128" t="s">
        <v>145</v>
      </c>
      <c r="D9" s="128" t="s">
        <v>145</v>
      </c>
      <c r="E9" s="73">
        <v>0.98599999999999999</v>
      </c>
      <c r="F9" s="73">
        <v>0.98299999999999998</v>
      </c>
      <c r="G9" s="73">
        <v>0.98599999999999999</v>
      </c>
      <c r="H9" s="73">
        <v>0.99</v>
      </c>
      <c r="I9" s="73">
        <v>0.98099999999999998</v>
      </c>
      <c r="J9" s="73">
        <v>0.997</v>
      </c>
      <c r="K9" s="73">
        <v>0.996</v>
      </c>
      <c r="L9" s="73">
        <v>0.98299999999999998</v>
      </c>
      <c r="M9" s="73">
        <v>0.99099999999999999</v>
      </c>
      <c r="N9" s="73">
        <v>0.99199999999999999</v>
      </c>
    </row>
    <row r="10" spans="2:14" ht="24" customHeight="1">
      <c r="B10" s="53" t="s">
        <v>88</v>
      </c>
      <c r="C10" s="128" t="s">
        <v>145</v>
      </c>
      <c r="D10" s="128" t="s">
        <v>145</v>
      </c>
      <c r="E10" s="73">
        <v>0.96399999999999997</v>
      </c>
      <c r="F10" s="73">
        <v>0.91800000000000004</v>
      </c>
      <c r="G10" s="73">
        <v>0.93400000000000005</v>
      </c>
      <c r="H10" s="73">
        <v>0.86799999999999999</v>
      </c>
      <c r="I10" s="73">
        <v>0.96799999999999997</v>
      </c>
      <c r="J10" s="73">
        <v>0.99</v>
      </c>
      <c r="K10" s="73">
        <v>0.999</v>
      </c>
      <c r="L10" s="73">
        <v>1</v>
      </c>
      <c r="M10" s="73">
        <v>0.998</v>
      </c>
      <c r="N10" s="73">
        <v>0.91800000000000004</v>
      </c>
    </row>
    <row r="11" spans="2:14" ht="24" customHeight="1">
      <c r="B11" s="53" t="s">
        <v>89</v>
      </c>
      <c r="C11" s="128" t="s">
        <v>145</v>
      </c>
      <c r="D11" s="128" t="s">
        <v>145</v>
      </c>
      <c r="E11" s="73">
        <v>0.99299999999999999</v>
      </c>
      <c r="F11" s="73">
        <v>0.97799999999999998</v>
      </c>
      <c r="G11" s="73">
        <v>1</v>
      </c>
      <c r="H11" s="73">
        <v>0.98399999999999999</v>
      </c>
      <c r="I11" s="73">
        <v>1</v>
      </c>
      <c r="J11" s="73">
        <v>1</v>
      </c>
      <c r="K11" s="73">
        <v>1</v>
      </c>
      <c r="L11" s="73">
        <v>0.99299999999999999</v>
      </c>
      <c r="M11" s="73" t="s">
        <v>78</v>
      </c>
      <c r="N11" s="73" t="s">
        <v>78</v>
      </c>
    </row>
    <row r="12" spans="2:14" ht="24" customHeight="1">
      <c r="B12" s="53" t="s">
        <v>90</v>
      </c>
      <c r="C12" s="128" t="s">
        <v>145</v>
      </c>
      <c r="D12" s="128" t="s">
        <v>145</v>
      </c>
      <c r="E12" s="73">
        <v>0.97099999999999997</v>
      </c>
      <c r="F12" s="73">
        <v>0.95399999999999996</v>
      </c>
      <c r="G12" s="73">
        <v>0.93799999999999994</v>
      </c>
      <c r="H12" s="73">
        <v>0.96399999999999997</v>
      </c>
      <c r="I12" s="73">
        <v>0.97</v>
      </c>
      <c r="J12" s="73">
        <v>0.995</v>
      </c>
      <c r="K12" s="73">
        <v>1</v>
      </c>
      <c r="L12" s="73">
        <v>0.99399999999999999</v>
      </c>
      <c r="M12" s="73">
        <v>0.98699999999999999</v>
      </c>
      <c r="N12" s="73">
        <v>1</v>
      </c>
    </row>
    <row r="13" spans="2:14" ht="24" customHeight="1">
      <c r="B13" s="53" t="s">
        <v>147</v>
      </c>
      <c r="C13" s="128" t="s">
        <v>145</v>
      </c>
      <c r="D13" s="128" t="s">
        <v>145</v>
      </c>
      <c r="E13" s="128" t="s">
        <v>145</v>
      </c>
      <c r="F13" s="128" t="s">
        <v>145</v>
      </c>
      <c r="G13" s="128" t="s">
        <v>145</v>
      </c>
      <c r="H13" s="128" t="s">
        <v>145</v>
      </c>
      <c r="I13" s="128" t="s">
        <v>145</v>
      </c>
      <c r="J13" s="73">
        <v>1</v>
      </c>
      <c r="K13" s="73">
        <v>1</v>
      </c>
      <c r="L13" s="73">
        <v>1</v>
      </c>
      <c r="M13" s="73">
        <v>1</v>
      </c>
      <c r="N13" s="73">
        <v>1</v>
      </c>
    </row>
    <row r="14" spans="2:14" ht="24" customHeight="1">
      <c r="B14" s="55" t="s">
        <v>53</v>
      </c>
      <c r="C14" s="129">
        <v>0.96099999999999997</v>
      </c>
      <c r="D14" s="129">
        <v>0.94899999999999995</v>
      </c>
      <c r="E14" s="74">
        <v>0.96099999999999997</v>
      </c>
      <c r="F14" s="74">
        <v>0.97199999999999998</v>
      </c>
      <c r="G14" s="74">
        <v>0.97799999999999998</v>
      </c>
      <c r="H14" s="74">
        <v>0.97499999999999998</v>
      </c>
      <c r="I14" s="74">
        <v>0.99199999999999999</v>
      </c>
      <c r="J14" s="74">
        <v>0.997</v>
      </c>
      <c r="K14" s="74">
        <v>0.999</v>
      </c>
      <c r="L14" s="74">
        <v>0.997</v>
      </c>
      <c r="M14" s="74">
        <v>0.995</v>
      </c>
      <c r="N14" s="74">
        <v>0.98099999999999998</v>
      </c>
    </row>
    <row r="15" spans="2:14">
      <c r="B15" s="44" t="s">
        <v>150</v>
      </c>
      <c r="C15" s="44"/>
    </row>
    <row r="16" spans="2:14">
      <c r="B16" s="44" t="s">
        <v>91</v>
      </c>
      <c r="C16" s="44"/>
    </row>
    <row r="17" spans="2:3">
      <c r="B17" s="44" t="s">
        <v>149</v>
      </c>
      <c r="C17" s="44"/>
    </row>
    <row r="18" spans="2:3">
      <c r="B18" s="44" t="s">
        <v>148</v>
      </c>
      <c r="C18" s="44"/>
    </row>
    <row r="19" spans="2:3">
      <c r="B19" s="44" t="s">
        <v>80</v>
      </c>
      <c r="C19" s="44"/>
    </row>
  </sheetData>
  <phoneticPr fontId="7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30"/>
  <sheetViews>
    <sheetView showGridLines="0" topLeftCell="A21" zoomScaleNormal="100" workbookViewId="0">
      <selection activeCell="M24" sqref="M24"/>
    </sheetView>
  </sheetViews>
  <sheetFormatPr defaultColWidth="8.81640625" defaultRowHeight="15.5"/>
  <cols>
    <col min="1" max="1" width="3" style="1" customWidth="1"/>
    <col min="2" max="2" width="6.453125" style="1" customWidth="1"/>
    <col min="3" max="3" width="18.1796875" style="1" customWidth="1"/>
    <col min="4" max="4" width="19" style="1" customWidth="1"/>
    <col min="5" max="5" width="19" style="4" customWidth="1"/>
    <col min="6" max="7" width="19" style="1" customWidth="1"/>
    <col min="8" max="8" width="16.453125" style="1" customWidth="1"/>
    <col min="9" max="9" width="7.81640625" style="1" customWidth="1"/>
    <col min="10" max="10" width="17.26953125" style="1" customWidth="1"/>
    <col min="11" max="11" width="21.1796875" style="1" customWidth="1"/>
    <col min="12" max="23" width="8.81640625" style="1" customWidth="1"/>
    <col min="24" max="36" width="9.453125" style="1" customWidth="1"/>
    <col min="37" max="37" width="7.453125" style="1" customWidth="1"/>
    <col min="38" max="16384" width="8.81640625" style="1"/>
  </cols>
  <sheetData>
    <row r="1" spans="2:11" ht="36" customHeight="1">
      <c r="B1" s="2"/>
      <c r="C1" s="3"/>
      <c r="D1" s="3"/>
    </row>
    <row r="2" spans="2:11" ht="18.649999999999999" customHeight="1">
      <c r="B2" s="2"/>
      <c r="C2" s="3"/>
      <c r="D2" s="3"/>
    </row>
    <row r="3" spans="2:11" ht="19.399999999999999" customHeight="1">
      <c r="B3" s="2"/>
      <c r="C3" s="3"/>
      <c r="D3" s="3"/>
    </row>
    <row r="4" spans="2:11" ht="21">
      <c r="C4" s="7" t="s">
        <v>92</v>
      </c>
      <c r="J4" s="7" t="s">
        <v>93</v>
      </c>
    </row>
    <row r="5" spans="2:11" ht="23.25" customHeight="1">
      <c r="C5" s="114" t="s">
        <v>94</v>
      </c>
      <c r="D5" s="5" t="s">
        <v>95</v>
      </c>
      <c r="E5" s="5" t="s">
        <v>96</v>
      </c>
      <c r="F5" s="5" t="s">
        <v>97</v>
      </c>
      <c r="G5" s="5" t="s">
        <v>98</v>
      </c>
      <c r="H5" s="120" t="s">
        <v>99</v>
      </c>
      <c r="J5" s="114" t="s">
        <v>100</v>
      </c>
      <c r="K5" s="116" t="s">
        <v>101</v>
      </c>
    </row>
    <row r="6" spans="2:11" ht="23.25" customHeight="1">
      <c r="C6" s="115"/>
      <c r="D6" s="6" t="s">
        <v>102</v>
      </c>
      <c r="E6" s="6" t="s">
        <v>103</v>
      </c>
      <c r="F6" s="6" t="s">
        <v>104</v>
      </c>
      <c r="G6" s="6" t="s">
        <v>105</v>
      </c>
      <c r="H6" s="121"/>
      <c r="J6" s="115"/>
      <c r="K6" s="117"/>
    </row>
    <row r="7" spans="2:11">
      <c r="C7" s="13" t="s">
        <v>106</v>
      </c>
      <c r="D7" s="64">
        <v>1.54</v>
      </c>
      <c r="E7" s="64">
        <v>1.67</v>
      </c>
      <c r="F7" s="64">
        <v>1.67</v>
      </c>
      <c r="G7" s="64">
        <v>1.67</v>
      </c>
      <c r="H7" s="65">
        <f t="shared" ref="H7:H19" si="0">SUM(D7:G7)</f>
        <v>6.55</v>
      </c>
      <c r="J7" s="66">
        <v>39355</v>
      </c>
      <c r="K7" s="67">
        <v>1.1599999999999999</v>
      </c>
    </row>
    <row r="8" spans="2:11">
      <c r="C8" s="13" t="s">
        <v>107</v>
      </c>
      <c r="D8" s="64">
        <v>1.61</v>
      </c>
      <c r="E8" s="64">
        <v>1.75</v>
      </c>
      <c r="F8" s="64">
        <v>1.88</v>
      </c>
      <c r="G8" s="64">
        <v>2.0499999999999998</v>
      </c>
      <c r="H8" s="65">
        <f t="shared" si="0"/>
        <v>7.29</v>
      </c>
      <c r="J8" s="66">
        <v>39721</v>
      </c>
      <c r="K8" s="67">
        <v>1.23</v>
      </c>
    </row>
    <row r="9" spans="2:11">
      <c r="C9" s="13" t="s">
        <v>108</v>
      </c>
      <c r="D9" s="64">
        <v>1.67</v>
      </c>
      <c r="E9" s="64">
        <v>1.86</v>
      </c>
      <c r="F9" s="64">
        <v>1.94</v>
      </c>
      <c r="G9" s="64">
        <v>2.04</v>
      </c>
      <c r="H9" s="65">
        <f t="shared" si="0"/>
        <v>7.5100000000000007</v>
      </c>
      <c r="J9" s="66">
        <v>40086</v>
      </c>
      <c r="K9" s="67">
        <v>1.22</v>
      </c>
    </row>
    <row r="10" spans="2:11">
      <c r="C10" s="13" t="s">
        <v>109</v>
      </c>
      <c r="D10" s="64">
        <v>1.91</v>
      </c>
      <c r="E10" s="64">
        <v>2.06</v>
      </c>
      <c r="F10" s="64">
        <v>2.0699999999999998</v>
      </c>
      <c r="G10" s="64">
        <v>2.16</v>
      </c>
      <c r="H10" s="65">
        <f t="shared" si="0"/>
        <v>8.1999999999999993</v>
      </c>
      <c r="J10" s="66">
        <v>40451</v>
      </c>
      <c r="K10" s="67">
        <v>1.29</v>
      </c>
    </row>
    <row r="11" spans="2:11">
      <c r="C11" s="13" t="s">
        <v>110</v>
      </c>
      <c r="D11" s="64">
        <v>1.95</v>
      </c>
      <c r="E11" s="64">
        <v>2.0699999999999998</v>
      </c>
      <c r="F11" s="68">
        <v>1.95</v>
      </c>
      <c r="G11" s="68">
        <v>2.35</v>
      </c>
      <c r="H11" s="65">
        <f t="shared" si="0"/>
        <v>8.32</v>
      </c>
      <c r="J11" s="66">
        <v>40816</v>
      </c>
      <c r="K11" s="67">
        <v>1.4</v>
      </c>
    </row>
    <row r="12" spans="2:11">
      <c r="C12" s="13" t="s">
        <v>111</v>
      </c>
      <c r="D12" s="64">
        <v>2.2000000000000002</v>
      </c>
      <c r="E12" s="64">
        <v>2.5</v>
      </c>
      <c r="F12" s="64">
        <v>2.6</v>
      </c>
      <c r="G12" s="64">
        <v>2.71</v>
      </c>
      <c r="H12" s="65">
        <f t="shared" si="0"/>
        <v>10.010000000000002</v>
      </c>
      <c r="J12" s="66">
        <v>41182</v>
      </c>
      <c r="K12" s="67">
        <v>1.53</v>
      </c>
    </row>
    <row r="13" spans="2:11">
      <c r="C13" s="13" t="s">
        <v>112</v>
      </c>
      <c r="D13" s="64">
        <v>2.4</v>
      </c>
      <c r="E13" s="64">
        <v>2.7</v>
      </c>
      <c r="F13" s="64">
        <v>2.85</v>
      </c>
      <c r="G13" s="64">
        <v>2.98</v>
      </c>
      <c r="H13" s="65">
        <f t="shared" si="0"/>
        <v>10.93</v>
      </c>
      <c r="J13" s="66">
        <v>41547</v>
      </c>
      <c r="K13" s="67">
        <v>1.77</v>
      </c>
    </row>
    <row r="14" spans="2:11">
      <c r="C14" s="13" t="s">
        <v>113</v>
      </c>
      <c r="D14" s="64">
        <v>2.5</v>
      </c>
      <c r="E14" s="64">
        <v>2.88</v>
      </c>
      <c r="F14" s="64">
        <v>3.0219999999999998</v>
      </c>
      <c r="G14" s="64">
        <v>2.7850000000000001</v>
      </c>
      <c r="H14" s="69">
        <f t="shared" si="0"/>
        <v>11.186999999999999</v>
      </c>
      <c r="J14" s="66">
        <v>41912</v>
      </c>
      <c r="K14" s="67">
        <v>1.85</v>
      </c>
    </row>
    <row r="15" spans="2:11">
      <c r="C15" s="13" t="s">
        <v>114</v>
      </c>
      <c r="D15" s="64">
        <v>2.75</v>
      </c>
      <c r="E15" s="64">
        <v>2.9630000000000001</v>
      </c>
      <c r="F15" s="64">
        <v>3.036</v>
      </c>
      <c r="G15" s="64">
        <v>2.859</v>
      </c>
      <c r="H15" s="69">
        <f t="shared" si="0"/>
        <v>11.608000000000001</v>
      </c>
      <c r="J15" s="66">
        <v>42277</v>
      </c>
      <c r="K15" s="67">
        <v>1.91</v>
      </c>
    </row>
    <row r="16" spans="2:11">
      <c r="C16" s="13" t="s">
        <v>115</v>
      </c>
      <c r="D16" s="64">
        <v>2.87</v>
      </c>
      <c r="E16" s="64">
        <v>3.0390000000000001</v>
      </c>
      <c r="F16" s="64">
        <v>3.04</v>
      </c>
      <c r="G16" s="64">
        <v>2.8149999999999999</v>
      </c>
      <c r="H16" s="70">
        <f t="shared" si="0"/>
        <v>11.764000000000001</v>
      </c>
      <c r="J16" s="66">
        <v>42643</v>
      </c>
      <c r="K16" s="67">
        <v>1.93</v>
      </c>
    </row>
    <row r="17" spans="3:11">
      <c r="C17" s="13" t="s">
        <v>116</v>
      </c>
      <c r="D17" s="64">
        <v>2.89</v>
      </c>
      <c r="E17" s="64">
        <v>3.04</v>
      </c>
      <c r="F17" s="64">
        <v>3</v>
      </c>
      <c r="G17" s="64">
        <v>2.97</v>
      </c>
      <c r="H17" s="71">
        <f t="shared" si="0"/>
        <v>11.9</v>
      </c>
      <c r="J17" s="66">
        <v>43008</v>
      </c>
      <c r="K17" s="67">
        <v>2.02</v>
      </c>
    </row>
    <row r="18" spans="3:11">
      <c r="C18" s="13" t="s">
        <v>117</v>
      </c>
      <c r="D18" s="64">
        <v>3</v>
      </c>
      <c r="E18" s="64">
        <v>3.1</v>
      </c>
      <c r="F18" s="64">
        <v>3.0529999999999999</v>
      </c>
      <c r="G18" s="64">
        <v>2.8620000000000001</v>
      </c>
      <c r="H18" s="70">
        <f t="shared" si="0"/>
        <v>12.014999999999999</v>
      </c>
      <c r="J18" s="66">
        <v>43373</v>
      </c>
      <c r="K18" s="67">
        <v>2.08</v>
      </c>
    </row>
    <row r="19" spans="3:11">
      <c r="C19" s="13" t="s">
        <v>118</v>
      </c>
      <c r="D19" s="64">
        <v>3.02</v>
      </c>
      <c r="E19" s="64">
        <v>3.137</v>
      </c>
      <c r="F19" s="64">
        <v>3</v>
      </c>
      <c r="G19" s="64">
        <v>2.9129999999999998</v>
      </c>
      <c r="H19" s="70">
        <f t="shared" si="0"/>
        <v>12.07</v>
      </c>
      <c r="J19" s="66">
        <v>43738</v>
      </c>
      <c r="K19" s="67">
        <v>2.21</v>
      </c>
    </row>
    <row r="20" spans="3:11">
      <c r="C20" s="13" t="s">
        <v>70</v>
      </c>
      <c r="D20" s="64">
        <v>3.06</v>
      </c>
      <c r="E20" s="64">
        <v>1.61</v>
      </c>
      <c r="F20" s="118">
        <v>4.7320000000000002</v>
      </c>
      <c r="G20" s="119"/>
      <c r="H20" s="70">
        <f>SUM(D20:G20)</f>
        <v>9.402000000000001</v>
      </c>
      <c r="J20" s="66">
        <v>44104</v>
      </c>
      <c r="K20" s="67">
        <v>2.27</v>
      </c>
    </row>
    <row r="21" spans="3:11">
      <c r="C21" s="13" t="s">
        <v>71</v>
      </c>
      <c r="D21" s="118">
        <v>5.9960000000000004</v>
      </c>
      <c r="E21" s="119"/>
      <c r="F21" s="118">
        <v>6.0890000000000004</v>
      </c>
      <c r="G21" s="119"/>
      <c r="H21" s="70">
        <f>SUM(D21:G21)</f>
        <v>12.085000000000001</v>
      </c>
      <c r="J21" s="66">
        <v>44469</v>
      </c>
      <c r="K21" s="67">
        <v>2.2999999999999998</v>
      </c>
    </row>
    <row r="22" spans="3:11">
      <c r="C22" s="13" t="s">
        <v>72</v>
      </c>
      <c r="D22" s="118">
        <v>6.1360000000000001</v>
      </c>
      <c r="E22" s="119"/>
      <c r="F22" s="118">
        <v>6.0910000000000002</v>
      </c>
      <c r="G22" s="119"/>
      <c r="H22" s="70">
        <f>SUM(D22:G22)</f>
        <v>12.227</v>
      </c>
      <c r="J22" s="66">
        <v>44834</v>
      </c>
      <c r="K22" s="67">
        <v>2.33</v>
      </c>
    </row>
    <row r="23" spans="3:11">
      <c r="C23" s="13" t="s">
        <v>73</v>
      </c>
      <c r="D23" s="118">
        <v>6.13</v>
      </c>
      <c r="E23" s="119"/>
      <c r="F23" s="118">
        <v>6.02</v>
      </c>
      <c r="G23" s="119"/>
      <c r="H23" s="70">
        <f>SUM(D23:G23)</f>
        <v>12.149999999999999</v>
      </c>
      <c r="J23" s="66">
        <v>45199</v>
      </c>
      <c r="K23" s="67">
        <v>2.3199999999999998</v>
      </c>
    </row>
    <row r="24" spans="3:11">
      <c r="C24" s="13" t="s">
        <v>74</v>
      </c>
      <c r="D24" s="118">
        <v>6.0220000000000002</v>
      </c>
      <c r="E24" s="119"/>
      <c r="F24" s="118">
        <v>6.02</v>
      </c>
      <c r="G24" s="119"/>
      <c r="H24" s="70">
        <f>SUM(D24:G24)</f>
        <v>12.042</v>
      </c>
      <c r="J24" s="66">
        <v>45565</v>
      </c>
      <c r="K24" s="67">
        <v>2.29</v>
      </c>
    </row>
    <row r="25" spans="3:11">
      <c r="C25" s="13" t="s">
        <v>131</v>
      </c>
      <c r="D25" s="130">
        <v>6.0540000000000003</v>
      </c>
      <c r="E25" s="131"/>
      <c r="F25" s="130">
        <v>6.0590000000000002</v>
      </c>
      <c r="G25" s="131"/>
      <c r="H25" s="70">
        <v>12.113</v>
      </c>
      <c r="J25" s="66">
        <v>45930</v>
      </c>
      <c r="K25" s="67">
        <v>2.23</v>
      </c>
    </row>
    <row r="30" spans="3:11">
      <c r="C30" s="1" t="s">
        <v>119</v>
      </c>
      <c r="E30" s="1"/>
    </row>
  </sheetData>
  <mergeCells count="15">
    <mergeCell ref="D25:E25"/>
    <mergeCell ref="F25:G25"/>
    <mergeCell ref="D24:E24"/>
    <mergeCell ref="F24:G24"/>
    <mergeCell ref="D23:E23"/>
    <mergeCell ref="F23:G23"/>
    <mergeCell ref="D22:E22"/>
    <mergeCell ref="F22:G22"/>
    <mergeCell ref="C5:C6"/>
    <mergeCell ref="J5:J6"/>
    <mergeCell ref="K5:K6"/>
    <mergeCell ref="F20:G20"/>
    <mergeCell ref="F21:G21"/>
    <mergeCell ref="D21:E21"/>
    <mergeCell ref="H5:H6"/>
  </mergeCells>
  <phoneticPr fontId="41" type="noConversion"/>
  <pageMargins left="0.7" right="0.7" top="0.75" bottom="0.75" header="0.3" footer="0.3"/>
  <pageSetup paperSize="9" scale="5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Debt Information</vt:lpstr>
      <vt:lpstr>Trade Mix &amp; Top 10 Tenants</vt:lpstr>
      <vt:lpstr>Property performance</vt:lpstr>
      <vt:lpstr>Property occupancy</vt:lpstr>
      <vt:lpstr>Distributions and NAV</vt:lpstr>
      <vt:lpstr>'Debt Information'!Print_Area</vt:lpstr>
      <vt:lpstr>'Distributions and NAV'!Print_Area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FCT IR</dc:creator>
  <cp:keywords/>
  <dc:description/>
  <cp:lastModifiedBy>Judy Tan</cp:lastModifiedBy>
  <cp:revision/>
  <dcterms:created xsi:type="dcterms:W3CDTF">2008-03-03T09:48:57Z</dcterms:created>
  <dcterms:modified xsi:type="dcterms:W3CDTF">2026-03-02T07:50:41Z</dcterms:modified>
  <cp:category/>
  <cp:contentStatus/>
</cp:coreProperties>
</file>